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15" windowHeight="7560" firstSheet="1" activeTab="1"/>
  </bookViews>
  <sheets>
    <sheet name="COMBINED" sheetId="1" r:id="rId1"/>
    <sheet name="NSLP " sheetId="2" r:id="rId2"/>
    <sheet name="CACFP " sheetId="3" r:id="rId3"/>
    <sheet name="SFSP" sheetId="4" r:id="rId4"/>
    <sheet name="Catering" sheetId="5" r:id="rId5"/>
    <sheet name="SFASFA VENDED MEALS " sheetId="6" r:id="rId6"/>
    <sheet name="FP INVOICE " sheetId="7" r:id="rId7"/>
  </sheets>
  <definedNames>
    <definedName name="_xlnm.Print_Area" localSheetId="2">'CACFP '!$A$1:$K$88</definedName>
    <definedName name="_xlnm.Print_Area" localSheetId="0">'COMBINED'!$A$1:$K$117</definedName>
    <definedName name="_xlnm.Print_Area" localSheetId="1">'NSLP '!$A$1:$K$168</definedName>
    <definedName name="_xlnm.Print_Titles" localSheetId="2">'CACFP '!$1:$9</definedName>
    <definedName name="_xlnm.Print_Titles" localSheetId="0">'COMBINED'!$1:$6</definedName>
    <definedName name="_xlnm.Print_Titles" localSheetId="1">'NSLP '!$1:$9</definedName>
  </definedNames>
  <calcPr fullCalcOnLoad="1"/>
</workbook>
</file>

<file path=xl/sharedStrings.xml><?xml version="1.0" encoding="utf-8"?>
<sst xmlns="http://schemas.openxmlformats.org/spreadsheetml/2006/main" count="677" uniqueCount="183">
  <si>
    <t>ABC FOOD SERVICE COMPANY</t>
  </si>
  <si>
    <t>BREAKFAST</t>
  </si>
  <si>
    <t>LUNCH</t>
  </si>
  <si>
    <t>_____________________</t>
  </si>
  <si>
    <t>AFTER SCHOOL SNACK</t>
  </si>
  <si>
    <t xml:space="preserve"> GOVT REIMBURSEMENTS </t>
  </si>
  <si>
    <t xml:space="preserve">SPECIAL MILK </t>
  </si>
  <si>
    <t>SPECIAL MILK</t>
  </si>
  <si>
    <t>AFTER SCHOOL SNACKS</t>
  </si>
  <si>
    <t xml:space="preserve">TOTAL SALES/INCOME </t>
  </si>
  <si>
    <t>COSTS/EXPENDITURES</t>
  </si>
  <si>
    <t xml:space="preserve">Administration/Management </t>
  </si>
  <si>
    <t>Other Costs</t>
  </si>
  <si>
    <t xml:space="preserve">Supplies/Paper Goods -Oper. </t>
  </si>
  <si>
    <t>REVENUE:    (SALES)</t>
  </si>
  <si>
    <t xml:space="preserve">PAID </t>
  </si>
  <si>
    <t>REDUCED PRICE</t>
  </si>
  <si>
    <t>OTHER SALES:</t>
  </si>
  <si>
    <t>A LA CARTE</t>
  </si>
  <si>
    <t>STUDENT MEALS</t>
  </si>
  <si>
    <t xml:space="preserve">STUDENT MEALS </t>
  </si>
  <si>
    <t xml:space="preserve">FEDERAL </t>
  </si>
  <si>
    <t>STATE</t>
  </si>
  <si>
    <t>OTHER INCOME</t>
  </si>
  <si>
    <t xml:space="preserve">USDA COMMODITIES RECEIVED </t>
  </si>
  <si>
    <t>AMOUNT</t>
  </si>
  <si>
    <t xml:space="preserve">CUMULATIVE YEAR-TO-DATE </t>
  </si>
  <si>
    <t xml:space="preserve">Beginning Inventory </t>
  </si>
  <si>
    <t xml:space="preserve">Purchases </t>
  </si>
  <si>
    <t xml:space="preserve">Ending Inventory </t>
  </si>
  <si>
    <t xml:space="preserve">Food Costs </t>
  </si>
  <si>
    <t xml:space="preserve">Total Available </t>
  </si>
  <si>
    <t>VENDED MEAL SALES</t>
  </si>
  <si>
    <t xml:space="preserve">Hourly Labor &amp; Benefits </t>
  </si>
  <si>
    <t xml:space="preserve">Salaried Labor  &amp; Fringe Benefits </t>
  </si>
  <si>
    <t xml:space="preserve">FOR THE PERIOD ENDING  </t>
  </si>
  <si>
    <t>PAID</t>
  </si>
  <si>
    <t>CACFP</t>
  </si>
  <si>
    <t>SFSP</t>
  </si>
  <si>
    <t>NLSP</t>
  </si>
  <si>
    <t>DINNER</t>
  </si>
  <si>
    <t xml:space="preserve">SNACK  </t>
  </si>
  <si>
    <t xml:space="preserve">SUPPLEMENT </t>
  </si>
  <si>
    <t xml:space="preserve">SFSP </t>
  </si>
  <si>
    <t xml:space="preserve">NATIONAL SCHOOL LUNCH PROGRAM </t>
  </si>
  <si>
    <t xml:space="preserve">CHILD AND ADULT CARE FOOD PROGRAM - AT RISK </t>
  </si>
  <si>
    <t xml:space="preserve">REVENUE:    </t>
  </si>
  <si>
    <t xml:space="preserve">REVENUE:   </t>
  </si>
  <si>
    <t>SNACKS</t>
  </si>
  <si>
    <t xml:space="preserve"> SNACKS</t>
  </si>
  <si>
    <t xml:space="preserve">SUMMER FOOD SERVICE PROGRAM </t>
  </si>
  <si>
    <t>FOR THE PERIOD ENDING   ___________________</t>
  </si>
  <si>
    <t>FEDERAL    -   FOOD REIMBURSEMENT</t>
  </si>
  <si>
    <t xml:space="preserve">SUPPLEMENTS </t>
  </si>
  <si>
    <t xml:space="preserve">ADMINISTRATIVE REIMBURSEMENT </t>
  </si>
  <si>
    <t>CATERING</t>
  </si>
  <si>
    <t xml:space="preserve">TOTAL CASH SALES </t>
  </si>
  <si>
    <t xml:space="preserve">REGULAR </t>
  </si>
  <si>
    <t>FREE</t>
  </si>
  <si>
    <t xml:space="preserve">REDUCED PRICE </t>
  </si>
  <si>
    <t xml:space="preserve">SEVERE NEED </t>
  </si>
  <si>
    <t>REDUCED</t>
  </si>
  <si>
    <t xml:space="preserve">HIGH RATE ONLY </t>
  </si>
  <si>
    <t xml:space="preserve">TOTAL REIMBURSEMENT </t>
  </si>
  <si>
    <t xml:space="preserve">TOTAL OTHER </t>
  </si>
  <si>
    <t>Benefits</t>
  </si>
  <si>
    <t xml:space="preserve">TOTAL CATERING </t>
  </si>
  <si>
    <t xml:space="preserve">OTHER </t>
  </si>
  <si>
    <t xml:space="preserve">GRAND TOTAL </t>
  </si>
  <si>
    <t xml:space="preserve">DEPARTMENT/AGENCY/ENTITY/ORGANIZATION NAME </t>
  </si>
  <si>
    <t xml:space="preserve">SUB-TOTAL COSTS </t>
  </si>
  <si>
    <t>VENDED MEAL AGREEMENTS</t>
  </si>
  <si>
    <t xml:space="preserve">RECIPIENT AGENCY </t>
  </si>
  <si>
    <t>OTHER</t>
  </si>
  <si>
    <t xml:space="preserve">TOTAL SALARIES &amp; BENEFITS </t>
  </si>
  <si>
    <t xml:space="preserve">TOTAL FOOD COSTS </t>
  </si>
  <si>
    <t xml:space="preserve">TOTAL OTHER COSTS </t>
  </si>
  <si>
    <t>TOTAL SUPPLY/PAPER/CLEAN</t>
  </si>
  <si>
    <t xml:space="preserve">TOTAL ADMIN LABOR &amp; BENEFITS </t>
  </si>
  <si>
    <t xml:space="preserve">TOTAL EQUIPMENT INVESTMENT </t>
  </si>
  <si>
    <t xml:space="preserve">FIXED PRICE CONTRACT </t>
  </si>
  <si>
    <t>NUMBER OF MEALS</t>
  </si>
  <si>
    <t>COST</t>
  </si>
  <si>
    <t xml:space="preserve">A LA CARTE SALES </t>
  </si>
  <si>
    <t xml:space="preserve">TOTAL BREAKFAST COSTS </t>
  </si>
  <si>
    <t xml:space="preserve">TOTAL  COSTS </t>
  </si>
  <si>
    <t xml:space="preserve">TOTAL DINNER  COSTS </t>
  </si>
  <si>
    <t xml:space="preserve">TOTAL LUNCH  COSTS </t>
  </si>
  <si>
    <t xml:space="preserve">TOTAL SNACK  COSTS </t>
  </si>
  <si>
    <t xml:space="preserve">TOTAL SUPPLEMENT  COSTS </t>
  </si>
  <si>
    <t>Salaries</t>
  </si>
  <si>
    <t>Management Fee</t>
  </si>
  <si>
    <t xml:space="preserve">GRAND TOTAL COSTS </t>
  </si>
  <si>
    <t>RETURN/LOSS</t>
  </si>
  <si>
    <t xml:space="preserve">TOTAL DINNER COSTS </t>
  </si>
  <si>
    <t xml:space="preserve">TOTAL A LA CARTE  COSTS </t>
  </si>
  <si>
    <t xml:space="preserve">FIXED PRICE CONTRACTS </t>
  </si>
  <si>
    <t xml:space="preserve">TOTAL COSTS BEFORE USDA COMMODITY CREDITS </t>
  </si>
  <si>
    <t xml:space="preserve">NET COSTS AFTER USDA COMMODITY CREDIT </t>
  </si>
  <si>
    <t xml:space="preserve">RETURN </t>
  </si>
  <si>
    <t>*</t>
  </si>
  <si>
    <t>TOTAL  MEAL COSTS INCLUDING COMMODITIES *</t>
  </si>
  <si>
    <t xml:space="preserve">Cash In Lieu Of Commodities </t>
  </si>
  <si>
    <t xml:space="preserve">STATEMENT OF UNPAID MEAL CHARGES </t>
  </si>
  <si>
    <t>RETURN(LOSS)</t>
  </si>
  <si>
    <t>RETURN /(LOSS)</t>
  </si>
  <si>
    <t xml:space="preserve">TOTAL  MEAL COSTS </t>
  </si>
  <si>
    <t xml:space="preserve">TOTAL MEAL  COSTS </t>
  </si>
  <si>
    <t>District Usage Fee</t>
  </si>
  <si>
    <t xml:space="preserve">Adjusted Costs </t>
  </si>
  <si>
    <t>a</t>
  </si>
  <si>
    <t xml:space="preserve">a = A La Carte Revenue/Meal Equivalent Factor *cost per meal </t>
  </si>
  <si>
    <t xml:space="preserve">COSTS/EXPENDITURES </t>
  </si>
  <si>
    <t xml:space="preserve">TOTAL VENDED MEALS </t>
  </si>
  <si>
    <t>LESS:</t>
  </si>
  <si>
    <t xml:space="preserve">COMMODITIES RECEIVED </t>
  </si>
  <si>
    <t xml:space="preserve">NET COSTS </t>
  </si>
  <si>
    <t>RETURN/(LOSS)</t>
  </si>
  <si>
    <t xml:space="preserve">MINUS USDA COMMODITIES RECEIVED </t>
  </si>
  <si>
    <t xml:space="preserve"> LESS USDA COMMODITIES RECEIVED </t>
  </si>
  <si>
    <t>TOTAL  MEAL COSTS</t>
  </si>
  <si>
    <t xml:space="preserve">TOTAL COSTS </t>
  </si>
  <si>
    <t xml:space="preserve">Sub-Total Costs </t>
  </si>
  <si>
    <t>TOTAL</t>
  </si>
  <si>
    <t xml:space="preserve">REDUCED </t>
  </si>
  <si>
    <t xml:space="preserve">BREAKFAST </t>
  </si>
  <si>
    <t xml:space="preserve">FIXED PRICE </t>
  </si>
  <si>
    <t>1234 STREET</t>
  </si>
  <si>
    <t>ANYTOWN, NEW JERSEY 12345-1234</t>
  </si>
  <si>
    <t>FOR THE MONTH ENDING :</t>
  </si>
  <si>
    <t>DATE:</t>
  </si>
  <si>
    <t xml:space="preserve">PER MEAL COSTS </t>
  </si>
  <si>
    <t>ELIGIBILTY</t>
  </si>
  <si>
    <t>MEALS CLAIMED</t>
  </si>
  <si>
    <t xml:space="preserve">MEAL COSTS </t>
  </si>
  <si>
    <t xml:space="preserve">TOTAL COST MEAL </t>
  </si>
  <si>
    <t>BREAKFAST</t>
  </si>
  <si>
    <t>TOTAL BREAKFAST</t>
  </si>
  <si>
    <t>TOTAL ASSP</t>
  </si>
  <si>
    <t>TOTAL PER MEAL COSTS:</t>
  </si>
  <si>
    <t>ADDITIONAL APPROVED COSTS:</t>
  </si>
  <si>
    <t xml:space="preserve">VENDED MEAL </t>
  </si>
  <si>
    <t>SFA EMPLOYEE TO FSMC EMPLOYEE COST ADJUSTMENTS</t>
  </si>
  <si>
    <t xml:space="preserve">TOTAL ADDITIONAL APPROVED COSTS </t>
  </si>
  <si>
    <t>GRAND TOTAL COSTS:</t>
  </si>
  <si>
    <t>TOTAL CREDITS:</t>
  </si>
  <si>
    <t>AMOUNT DUE:</t>
  </si>
  <si>
    <t>FOOD SERVICE MANAGEMENT COMPANY CERTIFICATION:</t>
  </si>
  <si>
    <t>Name:</t>
  </si>
  <si>
    <t>Title:</t>
  </si>
  <si>
    <t>Signature</t>
  </si>
  <si>
    <t>NSLP</t>
  </si>
  <si>
    <t>TOTAL LUNCH</t>
  </si>
  <si>
    <t xml:space="preserve">AFTER SCHOOL SNACK </t>
  </si>
  <si>
    <t xml:space="preserve">DINNER </t>
  </si>
  <si>
    <t>TOTAL DINNER</t>
  </si>
  <si>
    <t xml:space="preserve">EQUIPMENT PURCHASES REQUESTED BY SFA </t>
  </si>
  <si>
    <t xml:space="preserve">OTHER AGREED UPON INCREASES </t>
  </si>
  <si>
    <t xml:space="preserve">STATUTORILY REQUIRED INCREASES </t>
  </si>
  <si>
    <t xml:space="preserve">STATUTORILY MANDATED INCREASES </t>
  </si>
  <si>
    <t>WAREHOUSE</t>
  </si>
  <si>
    <t>PROCESSED</t>
  </si>
  <si>
    <t xml:space="preserve">DOD PRODUCE </t>
  </si>
  <si>
    <t>STATUTORILY MANDATED INCREASES</t>
  </si>
  <si>
    <t>COMMODITIES RECEIVED</t>
  </si>
  <si>
    <t>DOD PRODUCE</t>
  </si>
  <si>
    <t xml:space="preserve">TOTAL COSTS  </t>
  </si>
  <si>
    <t>USDA COMMODITIES RECEIVED:</t>
  </si>
  <si>
    <t xml:space="preserve">PROCESSED </t>
  </si>
  <si>
    <t xml:space="preserve">VENDED MEALS </t>
  </si>
  <si>
    <t xml:space="preserve">  COMBINED OPERATING STATEMENT </t>
  </si>
  <si>
    <t xml:space="preserve"> OPERATING STATEMENT </t>
  </si>
  <si>
    <t>EXPENDITURES</t>
  </si>
  <si>
    <t xml:space="preserve">EXPENDITURES </t>
  </si>
  <si>
    <t xml:space="preserve">EXPENDITUES </t>
  </si>
  <si>
    <t xml:space="preserve">AMOUNT </t>
  </si>
  <si>
    <t>Management Fee (Per Cent of Cost)</t>
  </si>
  <si>
    <t>STATUTORILY REQUIRED INCREASES</t>
  </si>
  <si>
    <t xml:space="preserve">MEAL EQUIVALENT COSTS </t>
  </si>
  <si>
    <t xml:space="preserve">I certify that all itemized costs on this invoice and operating statement are necessary, reasonable, allowable and are procured in compliance with  all  Federal and State laws and regulations.  I further certify that the applicable costs are fully documented by supporting bills and invoices presented to the SFA for payment. All appropriate supporting documentation for the charges on this invoice and operating statement are maintained on file at the SFA. </t>
  </si>
  <si>
    <t xml:space="preserve">COVID 19 EMERGENCY PURCHASES/COSTS </t>
  </si>
  <si>
    <t>Revised 04.2020</t>
  </si>
  <si>
    <t>Form 226 FP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</si>
</sst>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_(&quot;$&quot;* #,##0.0_);_(&quot;$&quot;* \(#,##0.0\);_(&quot;$&quot;* &quot;-&quot;??_);_(@_)"/>
    <numFmt numFmtId="166" formatCode="_(&quot;$&quot;* #,##0_);_(&quot;$&quot;* \(#,##0\);_(&quot;$&quot;* &quot;-&quot;??_);_(@_)"/>
    <numFmt numFmtId="167" formatCode="&quot;$&quot;#,##0.00"/>
    <numFmt numFmtId="168" formatCode="_(* #,##0.0_);_(* \(#,##0.0\);_(* &quot;-&quot;??_);_(@_)"/>
    <numFmt numFmtId="169" formatCode="_(* #,##0_);_(* \(#,##0\);_(* &quot;-&quot;??_);_(@_)"/>
    <numFmt numFmtId="170" formatCode="_(&quot;$&quot;* #,##0.000_);_(&quot;$&quot;* \(#,##0.000\);_(&quot;$&quot;* &quot;-&quot;??_);_(@_)"/>
    <numFmt numFmtId="171" formatCode="_(&quot;$&quot;* #,##0.0000_);_(&quot;$&quot;* \(#,##0.0000\);_(&quot;$&quot;* &quot;-&quot;??_);_(@_)"/>
  </numFmts>
  <fonts count="60">
    <font>
      <sz val="11"/>
      <color indexed="8"/>
      <name val="Calibri"/>
      <family val="2"/>
    </font>
    <font>
      <b/>
      <sz val="10"/>
      <name val="Verdana"/>
      <family val="0"/>
    </font>
    <font>
      <i/>
      <sz val="10"/>
      <name val="Verdana"/>
      <family val="0"/>
    </font>
    <font>
      <b/>
      <i/>
      <sz val="10"/>
      <name val="Verdana"/>
      <family val="0"/>
    </font>
    <font>
      <sz val="8"/>
      <name val="Verdana"/>
      <family val="2"/>
    </font>
    <font>
      <sz val="12"/>
      <color indexed="8"/>
      <name val="Times New Roman"/>
      <family val="1"/>
    </font>
    <font>
      <b/>
      <u val="double"/>
      <sz val="12"/>
      <color indexed="8"/>
      <name val="Times New Roman"/>
      <family val="1"/>
    </font>
    <font>
      <b/>
      <u val="single"/>
      <sz val="12"/>
      <color indexed="8"/>
      <name val="Times New Roman"/>
      <family val="1"/>
    </font>
    <font>
      <u val="single"/>
      <sz val="12"/>
      <color indexed="8"/>
      <name val="Times New Roman"/>
      <family val="1"/>
    </font>
    <font>
      <b/>
      <sz val="12"/>
      <color indexed="8"/>
      <name val="Times New Roman"/>
      <family val="1"/>
    </font>
    <font>
      <u val="doubleAccounting"/>
      <sz val="12"/>
      <color indexed="8"/>
      <name val="Times New Roman"/>
      <family val="1"/>
    </font>
    <font>
      <b/>
      <u val="doubleAccounting"/>
      <sz val="12"/>
      <color indexed="8"/>
      <name val="Times New Roman"/>
      <family val="1"/>
    </font>
    <font>
      <b/>
      <u val="single"/>
      <sz val="11"/>
      <color indexed="8"/>
      <name val="Calibri"/>
      <family val="2"/>
    </font>
    <font>
      <u val="singleAccounting"/>
      <sz val="12"/>
      <color indexed="8"/>
      <name val="Times New Roman"/>
      <family val="1"/>
    </font>
    <font>
      <b/>
      <sz val="11"/>
      <color indexed="8"/>
      <name val="Calibri"/>
      <family val="2"/>
    </font>
    <font>
      <b/>
      <u val="singleAccounting"/>
      <sz val="12"/>
      <color indexed="8"/>
      <name val="Times New Roman"/>
      <family val="1"/>
    </font>
    <font>
      <u val="single"/>
      <sz val="11"/>
      <color indexed="8"/>
      <name val="Calibri"/>
      <family val="2"/>
    </font>
    <font>
      <b/>
      <u val="doubleAccounting"/>
      <sz val="11"/>
      <color indexed="8"/>
      <name val="Calibri"/>
      <family val="2"/>
    </font>
    <font>
      <b/>
      <u val="singleAccounting"/>
      <sz val="11"/>
      <color indexed="8"/>
      <name val="Calibri"/>
      <family val="2"/>
    </font>
    <font>
      <u val="double"/>
      <sz val="12"/>
      <color indexed="8"/>
      <name val="Times New Roman"/>
      <family val="1"/>
    </font>
    <font>
      <sz val="12"/>
      <color indexed="8"/>
      <name val="Calibri"/>
      <family val="2"/>
    </font>
    <font>
      <u val="singleAccounting"/>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libri Light"/>
      <family val="2"/>
    </font>
    <font>
      <sz val="11"/>
      <color indexed="10"/>
      <name val="Calibri"/>
      <family val="2"/>
    </font>
    <font>
      <sz val="11"/>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medium"/>
      <right>
        <color indexed="63"/>
      </right>
      <top style="medium"/>
      <bottom style="double"/>
    </border>
    <border>
      <left>
        <color indexed="63"/>
      </left>
      <right style="medium"/>
      <top style="medium"/>
      <bottom style="double"/>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5">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
    </xf>
    <xf numFmtId="0" fontId="8" fillId="0" borderId="0" xfId="0" applyFont="1" applyAlignment="1">
      <alignment horizontal="center"/>
    </xf>
    <xf numFmtId="44" fontId="5" fillId="0" borderId="0" xfId="44" applyFont="1" applyAlignment="1">
      <alignment/>
    </xf>
    <xf numFmtId="0" fontId="5" fillId="0" borderId="0" xfId="0" applyFont="1" applyAlignment="1">
      <alignment horizontal="right"/>
    </xf>
    <xf numFmtId="43" fontId="5" fillId="0" borderId="0" xfId="42" applyFont="1" applyAlignment="1">
      <alignment/>
    </xf>
    <xf numFmtId="0" fontId="8" fillId="0" borderId="0" xfId="0" applyFont="1" applyAlignment="1">
      <alignment/>
    </xf>
    <xf numFmtId="43" fontId="8" fillId="0" borderId="0" xfId="42" applyFont="1" applyAlignment="1">
      <alignment/>
    </xf>
    <xf numFmtId="0" fontId="9" fillId="0" borderId="0" xfId="0" applyFont="1" applyAlignment="1">
      <alignment/>
    </xf>
    <xf numFmtId="44" fontId="10" fillId="0" borderId="0" xfId="0" applyNumberFormat="1" applyFont="1" applyAlignment="1">
      <alignment/>
    </xf>
    <xf numFmtId="44" fontId="11" fillId="0" borderId="0" xfId="0" applyNumberFormat="1" applyFont="1" applyAlignment="1">
      <alignment/>
    </xf>
    <xf numFmtId="44" fontId="8" fillId="0" borderId="0" xfId="44" applyFont="1" applyAlignment="1">
      <alignment/>
    </xf>
    <xf numFmtId="0" fontId="5" fillId="0" borderId="0" xfId="0" applyFont="1" applyAlignment="1">
      <alignment horizontal="left"/>
    </xf>
    <xf numFmtId="0" fontId="5" fillId="0" borderId="0" xfId="0" applyFont="1" applyAlignment="1">
      <alignment horizontal="center"/>
    </xf>
    <xf numFmtId="44" fontId="5" fillId="0" borderId="0" xfId="0" applyNumberFormat="1" applyFont="1" applyAlignment="1">
      <alignment/>
    </xf>
    <xf numFmtId="43" fontId="13" fillId="0" borderId="0" xfId="42" applyFont="1" applyAlignment="1">
      <alignment/>
    </xf>
    <xf numFmtId="0" fontId="12" fillId="0" borderId="0" xfId="0" applyFont="1" applyAlignment="1">
      <alignment horizontal="center"/>
    </xf>
    <xf numFmtId="14" fontId="7" fillId="0" borderId="10" xfId="0" applyNumberFormat="1" applyFont="1" applyBorder="1" applyAlignment="1">
      <alignment horizontal="center"/>
    </xf>
    <xf numFmtId="14" fontId="5" fillId="0" borderId="10" xfId="0" applyNumberFormat="1" applyFont="1" applyBorder="1" applyAlignment="1">
      <alignment horizontal="center"/>
    </xf>
    <xf numFmtId="0" fontId="7" fillId="0" borderId="0" xfId="0" applyFont="1" applyAlignment="1">
      <alignment/>
    </xf>
    <xf numFmtId="0" fontId="0" fillId="33" borderId="0" xfId="0" applyFill="1" applyAlignment="1">
      <alignment/>
    </xf>
    <xf numFmtId="0" fontId="6" fillId="0" borderId="0" xfId="0" applyFont="1" applyAlignment="1">
      <alignment horizontal="center"/>
    </xf>
    <xf numFmtId="0" fontId="14" fillId="0" borderId="0" xfId="0" applyFont="1" applyAlignment="1">
      <alignment/>
    </xf>
    <xf numFmtId="0" fontId="0" fillId="0" borderId="0" xfId="0" applyAlignment="1">
      <alignment horizontal="right"/>
    </xf>
    <xf numFmtId="0" fontId="5" fillId="0" borderId="0" xfId="0" applyFont="1" applyAlignment="1">
      <alignment/>
    </xf>
    <xf numFmtId="44" fontId="15" fillId="0" borderId="0" xfId="44" applyFont="1" applyAlignment="1">
      <alignment/>
    </xf>
    <xf numFmtId="43" fontId="5" fillId="0" borderId="0" xfId="0" applyNumberFormat="1" applyFont="1" applyAlignment="1">
      <alignment/>
    </xf>
    <xf numFmtId="0" fontId="16" fillId="0" borderId="0" xfId="0" applyFont="1" applyAlignment="1">
      <alignment/>
    </xf>
    <xf numFmtId="44" fontId="0" fillId="0" borderId="0" xfId="44" applyFont="1" applyAlignment="1">
      <alignment/>
    </xf>
    <xf numFmtId="44" fontId="17" fillId="0" borderId="0" xfId="0" applyNumberFormat="1" applyFont="1" applyAlignment="1">
      <alignment/>
    </xf>
    <xf numFmtId="0" fontId="9" fillId="0" borderId="0" xfId="0" applyFont="1" applyAlignment="1">
      <alignment horizontal="center"/>
    </xf>
    <xf numFmtId="44" fontId="9" fillId="0" borderId="0" xfId="44" applyFont="1" applyAlignment="1">
      <alignment/>
    </xf>
    <xf numFmtId="43" fontId="9" fillId="0" borderId="0" xfId="42" applyFont="1" applyAlignment="1">
      <alignment/>
    </xf>
    <xf numFmtId="43" fontId="7" fillId="0" borderId="0" xfId="42" applyFont="1" applyAlignment="1">
      <alignment/>
    </xf>
    <xf numFmtId="43" fontId="59" fillId="0" borderId="11" xfId="42" applyFont="1" applyFill="1" applyBorder="1" applyAlignment="1" applyProtection="1">
      <alignment/>
      <protection/>
    </xf>
    <xf numFmtId="44" fontId="0" fillId="0" borderId="0" xfId="0" applyNumberFormat="1" applyAlignment="1">
      <alignment/>
    </xf>
    <xf numFmtId="44" fontId="18" fillId="0" borderId="0" xfId="0" applyNumberFormat="1" applyFont="1" applyAlignment="1">
      <alignment/>
    </xf>
    <xf numFmtId="44" fontId="13" fillId="0" borderId="0" xfId="0" applyNumberFormat="1" applyFont="1" applyAlignment="1">
      <alignment/>
    </xf>
    <xf numFmtId="44" fontId="18" fillId="0" borderId="0" xfId="44" applyFont="1" applyAlignment="1">
      <alignment/>
    </xf>
    <xf numFmtId="0" fontId="9" fillId="0" borderId="0" xfId="0" applyFont="1" applyAlignment="1">
      <alignment/>
    </xf>
    <xf numFmtId="44" fontId="0" fillId="0" borderId="0" xfId="0" applyNumberFormat="1" applyFont="1" applyAlignment="1">
      <alignment/>
    </xf>
    <xf numFmtId="0" fontId="14" fillId="0" borderId="0" xfId="0" applyFont="1" applyFill="1" applyAlignment="1">
      <alignment/>
    </xf>
    <xf numFmtId="0" fontId="5" fillId="0" borderId="0" xfId="0" applyFont="1" applyFill="1" applyAlignment="1">
      <alignment horizontal="center"/>
    </xf>
    <xf numFmtId="0" fontId="5" fillId="0" borderId="0" xfId="0" applyFont="1" applyFill="1" applyAlignment="1">
      <alignment/>
    </xf>
    <xf numFmtId="0" fontId="9" fillId="0" borderId="0" xfId="0" applyFont="1" applyFill="1" applyAlignment="1">
      <alignment/>
    </xf>
    <xf numFmtId="44" fontId="6" fillId="0" borderId="0" xfId="0" applyNumberFormat="1" applyFont="1" applyAlignment="1">
      <alignment/>
    </xf>
    <xf numFmtId="43" fontId="15" fillId="0" borderId="0" xfId="42" applyFont="1" applyAlignment="1">
      <alignment/>
    </xf>
    <xf numFmtId="43" fontId="13" fillId="0" borderId="0" xfId="0" applyNumberFormat="1" applyFont="1" applyAlignment="1">
      <alignment/>
    </xf>
    <xf numFmtId="0" fontId="0" fillId="0" borderId="0" xfId="0"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44" fontId="0" fillId="0" borderId="0" xfId="44" applyFont="1" applyAlignment="1" applyProtection="1">
      <alignment/>
      <protection locked="0"/>
    </xf>
    <xf numFmtId="43" fontId="0" fillId="0" borderId="0" xfId="42" applyFont="1" applyAlignment="1" applyProtection="1">
      <alignment/>
      <protection locked="0"/>
    </xf>
    <xf numFmtId="43" fontId="0" fillId="0" borderId="12" xfId="42" applyFont="1" applyBorder="1" applyAlignment="1" applyProtection="1">
      <alignment/>
      <protection locked="0"/>
    </xf>
    <xf numFmtId="166" fontId="5" fillId="0" borderId="0" xfId="44" applyNumberFormat="1" applyFont="1" applyAlignment="1" applyProtection="1">
      <alignment/>
      <protection locked="0"/>
    </xf>
    <xf numFmtId="43" fontId="5" fillId="0" borderId="0" xfId="42" applyFont="1" applyAlignment="1" applyProtection="1">
      <alignment/>
      <protection locked="0"/>
    </xf>
    <xf numFmtId="43" fontId="5" fillId="0" borderId="12" xfId="42" applyFont="1" applyBorder="1" applyAlignment="1" applyProtection="1">
      <alignment/>
      <protection locked="0"/>
    </xf>
    <xf numFmtId="43" fontId="5" fillId="0" borderId="12" xfId="42" applyFont="1" applyBorder="1" applyAlignment="1">
      <alignment/>
    </xf>
    <xf numFmtId="44" fontId="5" fillId="0" borderId="12" xfId="0" applyNumberFormat="1" applyFont="1" applyBorder="1" applyAlignment="1">
      <alignment/>
    </xf>
    <xf numFmtId="44" fontId="0" fillId="0" borderId="12" xfId="0" applyNumberFormat="1" applyFont="1" applyBorder="1" applyAlignment="1">
      <alignment/>
    </xf>
    <xf numFmtId="14" fontId="7" fillId="0" borderId="0" xfId="0" applyNumberFormat="1" applyFont="1" applyBorder="1" applyAlignment="1">
      <alignment horizontal="center"/>
    </xf>
    <xf numFmtId="44" fontId="5" fillId="0" borderId="0" xfId="44" applyFont="1" applyAlignment="1" applyProtection="1">
      <alignment/>
      <protection locked="0"/>
    </xf>
    <xf numFmtId="0" fontId="5" fillId="0" borderId="0" xfId="0" applyFont="1" applyAlignment="1" applyProtection="1">
      <alignment/>
      <protection locked="0"/>
    </xf>
    <xf numFmtId="43" fontId="5" fillId="0" borderId="0" xfId="42" applyFont="1" applyFill="1" applyAlignment="1" applyProtection="1">
      <alignment/>
      <protection locked="0"/>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43" fontId="9" fillId="0" borderId="14" xfId="42" applyFont="1" applyBorder="1" applyAlignment="1">
      <alignment/>
    </xf>
    <xf numFmtId="0" fontId="0" fillId="0" borderId="12" xfId="0" applyFont="1" applyBorder="1" applyAlignment="1" applyProtection="1">
      <alignment/>
      <protection locked="0"/>
    </xf>
    <xf numFmtId="169" fontId="5" fillId="0" borderId="0" xfId="42" applyNumberFormat="1" applyFont="1" applyAlignment="1" applyProtection="1">
      <alignment/>
      <protection locked="0"/>
    </xf>
    <xf numFmtId="44" fontId="5" fillId="0" borderId="12" xfId="44" applyFont="1" applyBorder="1" applyAlignment="1">
      <alignment/>
    </xf>
    <xf numFmtId="44" fontId="14" fillId="0" borderId="14" xfId="0" applyNumberFormat="1" applyFont="1" applyBorder="1" applyAlignment="1">
      <alignment/>
    </xf>
    <xf numFmtId="44" fontId="9" fillId="0" borderId="14" xfId="44" applyFont="1" applyBorder="1" applyAlignment="1">
      <alignment/>
    </xf>
    <xf numFmtId="44" fontId="9" fillId="0" borderId="15" xfId="44" applyFont="1" applyBorder="1" applyAlignment="1">
      <alignment/>
    </xf>
    <xf numFmtId="44" fontId="5" fillId="0" borderId="12" xfId="44" applyFont="1" applyBorder="1" applyAlignment="1" applyProtection="1">
      <alignment/>
      <protection locked="0"/>
    </xf>
    <xf numFmtId="44" fontId="9" fillId="0" borderId="14" xfId="44" applyFont="1" applyBorder="1" applyAlignment="1" applyProtection="1">
      <alignment/>
      <protection locked="0"/>
    </xf>
    <xf numFmtId="43" fontId="5" fillId="0" borderId="0" xfId="42" applyFont="1" applyBorder="1" applyAlignment="1" applyProtection="1">
      <alignment/>
      <protection locked="0"/>
    </xf>
    <xf numFmtId="43" fontId="13" fillId="0" borderId="0" xfId="42" applyFont="1" applyBorder="1" applyAlignment="1" applyProtection="1">
      <alignment/>
      <protection locked="0"/>
    </xf>
    <xf numFmtId="44" fontId="11" fillId="0" borderId="14" xfId="44" applyFont="1" applyBorder="1" applyAlignment="1">
      <alignment/>
    </xf>
    <xf numFmtId="0" fontId="0" fillId="0" borderId="16" xfId="0" applyBorder="1" applyAlignment="1">
      <alignment/>
    </xf>
    <xf numFmtId="0" fontId="5"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0" xfId="0" applyFont="1" applyAlignment="1">
      <alignment wrapText="1"/>
    </xf>
    <xf numFmtId="7" fontId="5" fillId="0" borderId="0" xfId="44" applyNumberFormat="1" applyFont="1" applyAlignment="1">
      <alignment horizontal="right"/>
    </xf>
    <xf numFmtId="37" fontId="5" fillId="0" borderId="0" xfId="42" applyNumberFormat="1" applyFont="1" applyAlignment="1">
      <alignment/>
    </xf>
    <xf numFmtId="167" fontId="5" fillId="0" borderId="0" xfId="44" applyNumberFormat="1" applyFont="1" applyAlignment="1">
      <alignment/>
    </xf>
    <xf numFmtId="167" fontId="5" fillId="0" borderId="0" xfId="42" applyNumberFormat="1" applyFont="1" applyAlignment="1">
      <alignment/>
    </xf>
    <xf numFmtId="3" fontId="5" fillId="0" borderId="21" xfId="0" applyNumberFormat="1" applyFont="1" applyBorder="1" applyAlignment="1">
      <alignment/>
    </xf>
    <xf numFmtId="167" fontId="5" fillId="0" borderId="21" xfId="0" applyNumberFormat="1" applyFont="1" applyBorder="1" applyAlignment="1">
      <alignment/>
    </xf>
    <xf numFmtId="3" fontId="5" fillId="0" borderId="21" xfId="42" applyNumberFormat="1" applyFont="1" applyBorder="1" applyAlignment="1">
      <alignment/>
    </xf>
    <xf numFmtId="167" fontId="5" fillId="0" borderId="21" xfId="42" applyNumberFormat="1" applyFont="1" applyBorder="1" applyAlignment="1">
      <alignment/>
    </xf>
    <xf numFmtId="44" fontId="10" fillId="0" borderId="0" xfId="44" applyFont="1" applyAlignment="1">
      <alignment/>
    </xf>
    <xf numFmtId="167" fontId="7" fillId="0" borderId="0" xfId="0" applyNumberFormat="1" applyFont="1" applyAlignment="1">
      <alignment/>
    </xf>
    <xf numFmtId="7" fontId="5" fillId="0" borderId="21" xfId="42" applyNumberFormat="1" applyFont="1" applyBorder="1" applyAlignment="1">
      <alignment/>
    </xf>
    <xf numFmtId="0" fontId="5" fillId="0" borderId="0" xfId="0" applyFont="1" applyAlignment="1">
      <alignment horizontal="center" vertical="top" wrapText="1"/>
    </xf>
    <xf numFmtId="44" fontId="13" fillId="0" borderId="0" xfId="44" applyFont="1" applyAlignment="1">
      <alignment/>
    </xf>
    <xf numFmtId="167" fontId="5" fillId="0" borderId="0" xfId="0" applyNumberFormat="1" applyFont="1" applyAlignment="1">
      <alignment horizontal="center"/>
    </xf>
    <xf numFmtId="167" fontId="9" fillId="0" borderId="0" xfId="0" applyNumberFormat="1" applyFont="1" applyAlignment="1">
      <alignment/>
    </xf>
    <xf numFmtId="44" fontId="19" fillId="0" borderId="0" xfId="0" applyNumberFormat="1" applyFont="1" applyAlignment="1">
      <alignment/>
    </xf>
    <xf numFmtId="0" fontId="0" fillId="0" borderId="22" xfId="0" applyBorder="1" applyAlignment="1">
      <alignment/>
    </xf>
    <xf numFmtId="0" fontId="5" fillId="0" borderId="12" xfId="0" applyFont="1" applyBorder="1" applyAlignment="1">
      <alignment/>
    </xf>
    <xf numFmtId="0" fontId="0" fillId="0" borderId="23" xfId="0" applyBorder="1" applyAlignment="1">
      <alignment/>
    </xf>
    <xf numFmtId="37" fontId="8" fillId="0" borderId="0" xfId="42" applyNumberFormat="1" applyFont="1" applyAlignment="1">
      <alignment/>
    </xf>
    <xf numFmtId="167" fontId="8" fillId="0" borderId="0" xfId="42" applyNumberFormat="1" applyFont="1" applyAlignment="1">
      <alignment/>
    </xf>
    <xf numFmtId="167" fontId="8" fillId="0" borderId="0" xfId="44" applyNumberFormat="1" applyFont="1" applyAlignment="1">
      <alignment/>
    </xf>
    <xf numFmtId="0" fontId="5" fillId="0" borderId="0" xfId="0" applyFont="1" applyBorder="1" applyAlignment="1">
      <alignment horizontal="left"/>
    </xf>
    <xf numFmtId="167" fontId="9" fillId="0" borderId="0" xfId="0" applyNumberFormat="1" applyFont="1" applyBorder="1" applyAlignment="1">
      <alignment/>
    </xf>
    <xf numFmtId="44" fontId="5" fillId="0" borderId="0" xfId="42" applyNumberFormat="1" applyFont="1" applyBorder="1" applyAlignment="1">
      <alignment/>
    </xf>
    <xf numFmtId="44" fontId="13" fillId="0" borderId="0" xfId="42" applyNumberFormat="1" applyFont="1" applyBorder="1" applyAlignment="1">
      <alignment/>
    </xf>
    <xf numFmtId="43" fontId="5" fillId="0" borderId="0" xfId="42" applyFont="1" applyBorder="1" applyAlignment="1">
      <alignment/>
    </xf>
    <xf numFmtId="43" fontId="13" fillId="0" borderId="0" xfId="42" applyFont="1" applyBorder="1" applyAlignment="1">
      <alignment/>
    </xf>
    <xf numFmtId="0" fontId="19" fillId="0" borderId="0" xfId="0" applyFont="1" applyAlignment="1">
      <alignment/>
    </xf>
    <xf numFmtId="167" fontId="5" fillId="0" borderId="0" xfId="0" applyNumberFormat="1" applyFont="1" applyAlignment="1">
      <alignment/>
    </xf>
    <xf numFmtId="0" fontId="5" fillId="0" borderId="0" xfId="0" applyFont="1" applyAlignment="1">
      <alignment vertical="top" wrapText="1"/>
    </xf>
    <xf numFmtId="43" fontId="13" fillId="0" borderId="0" xfId="42" applyFont="1" applyAlignment="1">
      <alignment horizontal="center"/>
    </xf>
    <xf numFmtId="43" fontId="21" fillId="0" borderId="0" xfId="42" applyFont="1" applyAlignment="1" applyProtection="1">
      <alignment/>
      <protection locked="0"/>
    </xf>
    <xf numFmtId="43" fontId="0" fillId="0" borderId="0" xfId="42" applyFont="1" applyAlignment="1">
      <alignment/>
    </xf>
    <xf numFmtId="43" fontId="16" fillId="0" borderId="0" xfId="42" applyFont="1" applyAlignment="1">
      <alignment/>
    </xf>
    <xf numFmtId="0" fontId="7" fillId="0" borderId="0" xfId="0" applyFont="1" applyAlignment="1">
      <alignment horizontal="right"/>
    </xf>
    <xf numFmtId="0" fontId="5" fillId="0" borderId="0" xfId="0" applyFont="1" applyAlignment="1">
      <alignment horizontal="center"/>
    </xf>
    <xf numFmtId="0" fontId="7" fillId="0" borderId="0" xfId="0" applyFont="1" applyAlignment="1">
      <alignment horizontal="center"/>
    </xf>
    <xf numFmtId="0" fontId="0" fillId="0" borderId="0" xfId="0" applyAlignment="1">
      <alignment horizontal="right"/>
    </xf>
    <xf numFmtId="0" fontId="5" fillId="0" borderId="0" xfId="0" applyFont="1" applyAlignment="1">
      <alignment horizontal="left"/>
    </xf>
    <xf numFmtId="0" fontId="8" fillId="0" borderId="0" xfId="0" applyFont="1" applyAlignment="1">
      <alignment horizontal="center"/>
    </xf>
    <xf numFmtId="0" fontId="9" fillId="0" borderId="0" xfId="0" applyFont="1" applyAlignment="1">
      <alignment horizontal="right"/>
    </xf>
    <xf numFmtId="0" fontId="12" fillId="0" borderId="0" xfId="0" applyFont="1" applyAlignment="1">
      <alignment horizontal="center"/>
    </xf>
    <xf numFmtId="0" fontId="7" fillId="0" borderId="20" xfId="0" applyFont="1" applyBorder="1" applyAlignment="1">
      <alignment horizontal="center"/>
    </xf>
    <xf numFmtId="14" fontId="5" fillId="0" borderId="24" xfId="0" applyNumberFormat="1" applyFont="1" applyBorder="1" applyAlignment="1">
      <alignment horizontal="center"/>
    </xf>
    <xf numFmtId="14" fontId="5" fillId="0" borderId="25" xfId="0" applyNumberFormat="1" applyFont="1" applyBorder="1" applyAlignment="1">
      <alignment horizontal="center"/>
    </xf>
    <xf numFmtId="43" fontId="5" fillId="0" borderId="0" xfId="42" applyFont="1" applyAlignment="1">
      <alignment/>
    </xf>
    <xf numFmtId="0" fontId="7" fillId="0" borderId="0" xfId="0" applyFont="1" applyAlignment="1">
      <alignment wrapText="1"/>
    </xf>
    <xf numFmtId="0" fontId="5" fillId="0" borderId="0" xfId="0" applyFont="1" applyAlignment="1">
      <alignment/>
    </xf>
    <xf numFmtId="43" fontId="5" fillId="0" borderId="26" xfId="42" applyFont="1" applyBorder="1" applyAlignment="1">
      <alignment horizontal="right"/>
    </xf>
    <xf numFmtId="43" fontId="5" fillId="0" borderId="27" xfId="42" applyFont="1" applyBorder="1" applyAlignment="1">
      <alignment horizontal="right"/>
    </xf>
    <xf numFmtId="167" fontId="7" fillId="0" borderId="0" xfId="0" applyNumberFormat="1" applyFont="1" applyAlignment="1">
      <alignment/>
    </xf>
    <xf numFmtId="0" fontId="7" fillId="0" borderId="0" xfId="0" applyFont="1" applyAlignment="1">
      <alignment/>
    </xf>
    <xf numFmtId="167" fontId="9" fillId="0" borderId="28" xfId="0" applyNumberFormat="1" applyFont="1" applyBorder="1" applyAlignment="1">
      <alignment/>
    </xf>
    <xf numFmtId="167" fontId="9" fillId="0" borderId="29" xfId="0" applyNumberFormat="1" applyFont="1" applyBorder="1" applyAlignment="1">
      <alignment/>
    </xf>
    <xf numFmtId="0" fontId="5" fillId="0" borderId="24" xfId="0" applyFont="1" applyBorder="1" applyAlignment="1">
      <alignment horizontal="left"/>
    </xf>
    <xf numFmtId="0" fontId="5" fillId="0" borderId="13" xfId="0" applyFont="1" applyBorder="1" applyAlignment="1">
      <alignment horizontal="left"/>
    </xf>
    <xf numFmtId="0" fontId="5" fillId="0" borderId="25" xfId="0" applyFont="1" applyBorder="1" applyAlignment="1">
      <alignment horizontal="left"/>
    </xf>
    <xf numFmtId="0" fontId="7" fillId="0" borderId="0" xfId="0" applyFont="1" applyAlignment="1">
      <alignment horizontal="left" vertical="top" wrapText="1"/>
    </xf>
    <xf numFmtId="0" fontId="9" fillId="0" borderId="0" xfId="0" applyFont="1" applyAlignment="1">
      <alignment horizontal="center"/>
    </xf>
    <xf numFmtId="167" fontId="7" fillId="0" borderId="0" xfId="0" applyNumberFormat="1" applyFont="1" applyAlignment="1">
      <alignment horizontal="right" vertical="top" wrapText="1"/>
    </xf>
    <xf numFmtId="0" fontId="20" fillId="0" borderId="0" xfId="0" applyFont="1" applyAlignment="1">
      <alignment horizontal="justify" vertical="top" wrapText="1"/>
    </xf>
    <xf numFmtId="0" fontId="20" fillId="0" borderId="20" xfId="0" applyFont="1" applyBorder="1" applyAlignment="1">
      <alignment horizontal="justify" vertical="top" wrapText="1"/>
    </xf>
    <xf numFmtId="0" fontId="5" fillId="0" borderId="0" xfId="0" applyFont="1" applyAlignment="1">
      <alignment vertical="top" wrapText="1"/>
    </xf>
    <xf numFmtId="0" fontId="5" fillId="0" borderId="14" xfId="0" applyFont="1" applyBorder="1" applyAlignment="1">
      <alignment/>
    </xf>
    <xf numFmtId="0" fontId="5" fillId="0" borderId="30" xfId="0" applyFont="1" applyBorder="1" applyAlignment="1">
      <alignment/>
    </xf>
    <xf numFmtId="167" fontId="9" fillId="0" borderId="28" xfId="0" applyNumberFormat="1" applyFont="1" applyBorder="1" applyAlignment="1">
      <alignment horizontal="right"/>
    </xf>
    <xf numFmtId="167" fontId="9" fillId="0" borderId="29" xfId="0" applyNumberFormat="1" applyFont="1" applyBorder="1" applyAlignment="1">
      <alignment horizontal="right"/>
    </xf>
    <xf numFmtId="0" fontId="5"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17"/>
  <sheetViews>
    <sheetView zoomScale="75" zoomScaleNormal="75" zoomScalePageLayoutView="0" workbookViewId="0" topLeftCell="A106">
      <selection activeCell="C102" sqref="C102"/>
    </sheetView>
  </sheetViews>
  <sheetFormatPr defaultColWidth="8.7109375" defaultRowHeight="15"/>
  <cols>
    <col min="1" max="1" width="37.28125" style="0" customWidth="1"/>
    <col min="2" max="2" width="12.00390625" style="0" customWidth="1"/>
    <col min="3" max="3" width="31.28125" style="0" customWidth="1"/>
    <col min="4" max="4" width="4.421875" style="0" customWidth="1"/>
    <col min="5" max="5" width="22.421875" style="0" customWidth="1"/>
    <col min="6" max="6" width="4.00390625" style="0" customWidth="1"/>
    <col min="7" max="7" width="34.57421875" style="0" customWidth="1"/>
    <col min="8" max="8" width="10.7109375" style="0" customWidth="1"/>
    <col min="9" max="9" width="32.28125" style="0" customWidth="1"/>
    <col min="10" max="10" width="4.28125" style="0" customWidth="1"/>
    <col min="11" max="11" width="26.00390625" style="0" customWidth="1"/>
  </cols>
  <sheetData>
    <row r="1" spans="1:11" ht="15.75">
      <c r="A1" s="121" t="s">
        <v>96</v>
      </c>
      <c r="B1" s="121"/>
      <c r="C1" s="121"/>
      <c r="D1" s="121"/>
      <c r="E1" s="121"/>
      <c r="F1" s="121"/>
      <c r="G1" s="121"/>
      <c r="H1" s="121"/>
      <c r="I1" s="121"/>
      <c r="J1" s="121"/>
      <c r="K1" s="121"/>
    </row>
    <row r="2" spans="1:11" ht="15.75">
      <c r="A2" s="122" t="s">
        <v>0</v>
      </c>
      <c r="B2" s="122"/>
      <c r="C2" s="122"/>
      <c r="D2" s="122"/>
      <c r="E2" s="122"/>
      <c r="F2" s="122"/>
      <c r="G2" s="122"/>
      <c r="H2" s="122"/>
      <c r="I2" s="122"/>
      <c r="J2" s="122"/>
      <c r="K2" s="122"/>
    </row>
    <row r="3" spans="1:11" ht="15.75">
      <c r="A3" s="123" t="s">
        <v>170</v>
      </c>
      <c r="B3" s="123"/>
      <c r="C3" s="123"/>
      <c r="D3" s="123"/>
      <c r="E3" s="123"/>
      <c r="F3" s="123"/>
      <c r="G3" s="123"/>
      <c r="H3" s="123"/>
      <c r="I3" s="123"/>
      <c r="J3" s="123"/>
      <c r="K3" s="123"/>
    </row>
    <row r="4" spans="1:11" ht="15.75">
      <c r="A4" s="3"/>
      <c r="B4" s="3"/>
      <c r="C4" s="3"/>
      <c r="D4" s="3"/>
      <c r="E4" s="3"/>
      <c r="F4" s="3"/>
      <c r="G4" s="3"/>
      <c r="H4" s="3"/>
      <c r="I4" s="3"/>
      <c r="J4" s="3"/>
      <c r="K4" s="3"/>
    </row>
    <row r="5" spans="1:11" ht="15.75">
      <c r="A5" s="3"/>
      <c r="B5" s="3"/>
      <c r="C5" s="3"/>
      <c r="D5" s="3"/>
      <c r="E5" s="3"/>
      <c r="F5" s="3"/>
      <c r="G5" s="3"/>
      <c r="H5" s="3"/>
      <c r="I5" s="3"/>
      <c r="J5" s="3"/>
      <c r="K5" s="3"/>
    </row>
    <row r="6" spans="1:11" ht="19.5" customHeight="1">
      <c r="A6" s="123" t="s">
        <v>35</v>
      </c>
      <c r="B6" s="123"/>
      <c r="C6" s="123"/>
      <c r="D6" s="123"/>
      <c r="E6" s="123"/>
      <c r="G6" s="123" t="s">
        <v>26</v>
      </c>
      <c r="H6" s="123"/>
      <c r="I6" s="123"/>
      <c r="J6" s="123"/>
      <c r="K6" s="123"/>
    </row>
    <row r="7" spans="1:11" ht="15.75">
      <c r="A7" s="15"/>
      <c r="B7" s="15"/>
      <c r="C7" s="15"/>
      <c r="D7" s="15"/>
      <c r="E7" s="15"/>
      <c r="G7" s="18"/>
      <c r="H7" s="18"/>
      <c r="I7" s="18"/>
      <c r="J7" s="18"/>
      <c r="K7" s="18"/>
    </row>
    <row r="8" spans="1:11" ht="15.75">
      <c r="A8" s="2" t="s">
        <v>14</v>
      </c>
      <c r="B8" s="1"/>
      <c r="C8" s="1"/>
      <c r="D8" s="1"/>
      <c r="E8" s="3" t="s">
        <v>25</v>
      </c>
      <c r="G8" s="2" t="s">
        <v>14</v>
      </c>
      <c r="H8" s="2"/>
      <c r="I8" s="1"/>
      <c r="J8" s="1"/>
      <c r="K8" s="3" t="s">
        <v>25</v>
      </c>
    </row>
    <row r="9" spans="1:11" ht="15.75">
      <c r="A9" s="2"/>
      <c r="B9" s="1"/>
      <c r="C9" s="1"/>
      <c r="D9" s="1"/>
      <c r="E9" s="1"/>
      <c r="G9" s="2"/>
      <c r="H9" s="2"/>
      <c r="I9" s="1"/>
      <c r="J9" s="1"/>
      <c r="K9" s="1"/>
    </row>
    <row r="10" spans="1:11" ht="15.75">
      <c r="A10" s="4" t="s">
        <v>1</v>
      </c>
      <c r="B10" s="1"/>
      <c r="C10" s="1"/>
      <c r="D10" s="1"/>
      <c r="E10" s="1"/>
      <c r="G10" s="4" t="s">
        <v>1</v>
      </c>
      <c r="H10" s="4"/>
      <c r="I10" s="1"/>
      <c r="J10" s="1"/>
      <c r="K10" s="1"/>
    </row>
    <row r="11" spans="1:11" ht="15.75">
      <c r="A11" s="1"/>
      <c r="B11" s="1"/>
      <c r="C11" s="1" t="s">
        <v>19</v>
      </c>
      <c r="D11" s="1"/>
      <c r="E11" s="5"/>
      <c r="G11" s="1"/>
      <c r="H11" s="1"/>
      <c r="I11" s="1" t="s">
        <v>19</v>
      </c>
      <c r="J11" s="1"/>
      <c r="K11" s="5"/>
    </row>
    <row r="12" spans="1:11" ht="15.75">
      <c r="A12" s="1"/>
      <c r="B12" s="1"/>
      <c r="C12" s="6" t="s">
        <v>15</v>
      </c>
      <c r="D12" s="1"/>
      <c r="E12" s="5">
        <f>'NSLP '!E14</f>
        <v>0</v>
      </c>
      <c r="G12" s="1"/>
      <c r="H12" s="1"/>
      <c r="I12" s="6" t="s">
        <v>16</v>
      </c>
      <c r="J12" s="1"/>
      <c r="K12" s="5">
        <f>'NSLP '!K14</f>
        <v>0</v>
      </c>
    </row>
    <row r="13" spans="1:11" ht="15.75">
      <c r="A13" s="1"/>
      <c r="B13" s="1"/>
      <c r="C13" s="6" t="s">
        <v>61</v>
      </c>
      <c r="D13" s="1"/>
      <c r="E13" s="7">
        <f>'NSLP '!E15</f>
        <v>0</v>
      </c>
      <c r="G13" s="1"/>
      <c r="H13" s="1"/>
      <c r="I13" s="6" t="s">
        <v>15</v>
      </c>
      <c r="J13" s="1"/>
      <c r="K13" s="7">
        <f>'NSLP '!K15</f>
        <v>0</v>
      </c>
    </row>
    <row r="14" spans="1:11" ht="15.75">
      <c r="A14" s="1"/>
      <c r="B14" s="1"/>
      <c r="C14" s="6"/>
      <c r="D14" s="1"/>
      <c r="E14" s="7"/>
      <c r="G14" s="1"/>
      <c r="H14" s="1"/>
      <c r="I14" s="6"/>
      <c r="J14" s="1"/>
      <c r="K14" s="7"/>
    </row>
    <row r="15" spans="1:11" ht="15.75">
      <c r="A15" s="1"/>
      <c r="B15" s="1"/>
      <c r="C15" s="14" t="s">
        <v>60</v>
      </c>
      <c r="D15" s="1"/>
      <c r="E15" s="7"/>
      <c r="G15" s="14"/>
      <c r="H15" s="1"/>
      <c r="I15" s="14" t="s">
        <v>60</v>
      </c>
      <c r="J15" s="1"/>
      <c r="K15" s="7"/>
    </row>
    <row r="16" spans="1:11" ht="15.75">
      <c r="A16" s="1"/>
      <c r="B16" s="1"/>
      <c r="C16" s="6" t="s">
        <v>61</v>
      </c>
      <c r="D16" s="1"/>
      <c r="E16" s="7">
        <f>'NSLP '!E63</f>
        <v>0</v>
      </c>
      <c r="G16" s="6"/>
      <c r="H16" s="1"/>
      <c r="I16" s="6" t="s">
        <v>61</v>
      </c>
      <c r="J16" s="1"/>
      <c r="K16" s="7">
        <f>'NSLP '!K63</f>
        <v>0</v>
      </c>
    </row>
    <row r="17" spans="1:11" ht="15.75">
      <c r="A17" s="1"/>
      <c r="B17" s="1"/>
      <c r="C17" s="6" t="s">
        <v>58</v>
      </c>
      <c r="D17" s="1"/>
      <c r="E17" s="7">
        <f>'NSLP '!E64</f>
        <v>0</v>
      </c>
      <c r="G17" s="6"/>
      <c r="H17" s="1"/>
      <c r="I17" s="6" t="s">
        <v>58</v>
      </c>
      <c r="J17" s="1"/>
      <c r="K17" s="7">
        <f>'NSLP '!K64</f>
        <v>0</v>
      </c>
    </row>
    <row r="18" spans="1:11" ht="15.75">
      <c r="A18" s="1"/>
      <c r="B18" s="1"/>
      <c r="C18" s="6"/>
      <c r="D18" s="1"/>
      <c r="E18" s="7"/>
      <c r="G18" s="1"/>
      <c r="H18" s="1"/>
      <c r="I18" s="6"/>
      <c r="J18" s="1"/>
      <c r="K18" s="7"/>
    </row>
    <row r="19" spans="1:11" ht="15.75">
      <c r="A19" s="1"/>
      <c r="B19" s="1"/>
      <c r="C19" s="1"/>
      <c r="D19" s="1"/>
      <c r="E19" s="7"/>
      <c r="G19" s="1"/>
      <c r="H19" s="1"/>
      <c r="I19" s="1"/>
      <c r="J19" s="1"/>
      <c r="K19" s="7"/>
    </row>
    <row r="20" spans="1:11" ht="15.75">
      <c r="A20" s="4" t="s">
        <v>2</v>
      </c>
      <c r="B20" s="1"/>
      <c r="C20" s="1"/>
      <c r="D20" s="1"/>
      <c r="E20" s="7"/>
      <c r="G20" s="4" t="s">
        <v>2</v>
      </c>
      <c r="H20" s="4"/>
      <c r="I20" s="1"/>
      <c r="J20" s="1"/>
      <c r="K20" s="7"/>
    </row>
    <row r="21" spans="1:11" ht="15.75">
      <c r="A21" s="1"/>
      <c r="B21" s="1"/>
      <c r="C21" s="1" t="s">
        <v>19</v>
      </c>
      <c r="D21" s="1"/>
      <c r="E21" s="7"/>
      <c r="G21" s="1"/>
      <c r="H21" s="1"/>
      <c r="I21" s="1" t="s">
        <v>19</v>
      </c>
      <c r="J21" s="1"/>
      <c r="K21" s="7"/>
    </row>
    <row r="22" spans="1:11" ht="15.75">
      <c r="A22" s="1"/>
      <c r="B22" s="1"/>
      <c r="C22" s="6" t="s">
        <v>15</v>
      </c>
      <c r="D22" s="1"/>
      <c r="E22" s="7">
        <f>'NSLP '!E19</f>
        <v>0</v>
      </c>
      <c r="G22" s="1"/>
      <c r="H22" s="1"/>
      <c r="I22" s="6" t="s">
        <v>16</v>
      </c>
      <c r="J22" s="1"/>
      <c r="K22" s="7">
        <f>'NSLP '!K19</f>
        <v>0</v>
      </c>
    </row>
    <row r="23" spans="1:11" ht="15.75">
      <c r="A23" s="1"/>
      <c r="B23" s="1"/>
      <c r="C23" s="6" t="s">
        <v>61</v>
      </c>
      <c r="D23" s="1"/>
      <c r="E23" s="7">
        <f>'NSLP '!E20</f>
        <v>0</v>
      </c>
      <c r="G23" s="1"/>
      <c r="H23" s="1"/>
      <c r="I23" s="6" t="s">
        <v>15</v>
      </c>
      <c r="J23" s="1"/>
      <c r="K23" s="7">
        <f>'NSLP '!K20</f>
        <v>0</v>
      </c>
    </row>
    <row r="24" spans="1:11" ht="15.75">
      <c r="A24" s="1"/>
      <c r="B24" s="1"/>
      <c r="C24" s="1"/>
      <c r="D24" s="1"/>
      <c r="E24" s="7"/>
      <c r="G24" s="1"/>
      <c r="H24" s="1"/>
      <c r="I24" s="1"/>
      <c r="J24" s="1"/>
      <c r="K24" s="7"/>
    </row>
    <row r="25" spans="1:11" ht="15.75">
      <c r="A25" s="4" t="s">
        <v>4</v>
      </c>
      <c r="B25" s="1"/>
      <c r="C25" s="1"/>
      <c r="D25" s="1"/>
      <c r="E25" s="7"/>
      <c r="G25" s="4" t="s">
        <v>4</v>
      </c>
      <c r="H25" s="4"/>
      <c r="I25" s="1"/>
      <c r="J25" s="1"/>
      <c r="K25" s="7"/>
    </row>
    <row r="26" spans="1:11" ht="15.75">
      <c r="A26" s="1"/>
      <c r="B26" s="1"/>
      <c r="C26" s="1" t="s">
        <v>20</v>
      </c>
      <c r="D26" s="1"/>
      <c r="E26" s="7"/>
      <c r="G26" s="1"/>
      <c r="H26" s="1"/>
      <c r="I26" s="1" t="s">
        <v>20</v>
      </c>
      <c r="J26" s="1"/>
      <c r="K26" s="7"/>
    </row>
    <row r="27" spans="1:11" ht="15.75">
      <c r="A27" s="1"/>
      <c r="B27" s="1"/>
      <c r="C27" s="6" t="s">
        <v>15</v>
      </c>
      <c r="D27" s="1"/>
      <c r="E27" s="7">
        <f>'NSLP '!E24</f>
        <v>0</v>
      </c>
      <c r="G27" s="1"/>
      <c r="H27" s="1"/>
      <c r="I27" s="6" t="s">
        <v>16</v>
      </c>
      <c r="J27" s="1"/>
      <c r="K27" s="7">
        <f>'NSLP '!K24</f>
        <v>0</v>
      </c>
    </row>
    <row r="28" spans="1:11" ht="15.75">
      <c r="A28" s="1"/>
      <c r="B28" s="1"/>
      <c r="C28" s="6" t="s">
        <v>61</v>
      </c>
      <c r="D28" s="1"/>
      <c r="E28" s="7">
        <f>'NSLP '!E25</f>
        <v>0</v>
      </c>
      <c r="G28" s="1"/>
      <c r="H28" s="1"/>
      <c r="I28" s="6" t="s">
        <v>15</v>
      </c>
      <c r="J28" s="1"/>
      <c r="K28" s="7">
        <f>'NSLP '!K25</f>
        <v>0</v>
      </c>
    </row>
    <row r="29" spans="1:11" ht="15.75">
      <c r="A29" s="1"/>
      <c r="B29" s="1"/>
      <c r="C29" s="1"/>
      <c r="D29" s="1"/>
      <c r="E29" s="7"/>
      <c r="G29" s="1"/>
      <c r="H29" s="1"/>
      <c r="I29" s="1"/>
      <c r="J29" s="1"/>
      <c r="K29" s="7"/>
    </row>
    <row r="30" spans="1:11" ht="15.75">
      <c r="A30" s="4" t="s">
        <v>6</v>
      </c>
      <c r="B30" s="1"/>
      <c r="C30" s="1"/>
      <c r="D30" s="1"/>
      <c r="E30" s="7"/>
      <c r="G30" s="4" t="s">
        <v>6</v>
      </c>
      <c r="H30" s="4"/>
      <c r="I30" s="1"/>
      <c r="J30" s="1"/>
      <c r="K30" s="7"/>
    </row>
    <row r="31" spans="1:11" ht="15.75">
      <c r="A31" s="1"/>
      <c r="B31" s="1"/>
      <c r="C31" s="6" t="s">
        <v>36</v>
      </c>
      <c r="D31" s="1"/>
      <c r="E31" s="7">
        <f>'NSLP '!E28</f>
        <v>0</v>
      </c>
      <c r="G31" s="1"/>
      <c r="H31" s="1"/>
      <c r="I31" s="6" t="s">
        <v>36</v>
      </c>
      <c r="J31" s="1"/>
      <c r="K31" s="7">
        <f>'NSLP '!K28</f>
        <v>0</v>
      </c>
    </row>
    <row r="32" spans="1:11" ht="15.75">
      <c r="A32" s="1"/>
      <c r="B32" s="1"/>
      <c r="C32" s="1"/>
      <c r="D32" s="1"/>
      <c r="E32" s="7"/>
      <c r="G32" s="1"/>
      <c r="H32" s="1"/>
      <c r="I32" s="1"/>
      <c r="J32" s="1"/>
      <c r="K32" s="7"/>
    </row>
    <row r="33" spans="1:11" ht="15.75">
      <c r="A33" s="1" t="s">
        <v>17</v>
      </c>
      <c r="B33" s="1"/>
      <c r="C33" s="1"/>
      <c r="D33" s="1"/>
      <c r="E33" s="7"/>
      <c r="G33" s="1" t="s">
        <v>17</v>
      </c>
      <c r="H33" s="1"/>
      <c r="I33" s="1"/>
      <c r="J33" s="1"/>
      <c r="K33" s="7"/>
    </row>
    <row r="34" spans="1:11" ht="15.75">
      <c r="A34" s="1"/>
      <c r="B34" s="1"/>
      <c r="C34" s="6" t="s">
        <v>18</v>
      </c>
      <c r="D34" s="1"/>
      <c r="E34" s="7">
        <f>SUM('NSLP '!E31)</f>
        <v>0</v>
      </c>
      <c r="G34" s="1"/>
      <c r="H34" s="1"/>
      <c r="I34" s="6" t="s">
        <v>18</v>
      </c>
      <c r="J34" s="1"/>
      <c r="K34" s="7">
        <f>SUM('NSLP '!K31)</f>
        <v>0</v>
      </c>
    </row>
    <row r="35" spans="1:11" ht="15.75">
      <c r="A35" s="1"/>
      <c r="B35" s="1"/>
      <c r="C35" s="6" t="s">
        <v>32</v>
      </c>
      <c r="D35" s="1"/>
      <c r="E35" s="7">
        <f>SUM('SFASFA VENDED MEALS '!C20)</f>
        <v>0</v>
      </c>
      <c r="G35" s="1"/>
      <c r="H35" s="1"/>
      <c r="I35" s="6" t="s">
        <v>32</v>
      </c>
      <c r="J35" s="1"/>
      <c r="K35" s="7">
        <f>SUM('SFASFA VENDED MEALS '!H20)</f>
        <v>0</v>
      </c>
    </row>
    <row r="36" spans="1:11" ht="15.75">
      <c r="A36" s="6"/>
      <c r="B36" s="1"/>
      <c r="C36" s="6" t="s">
        <v>55</v>
      </c>
      <c r="D36" s="1"/>
      <c r="E36" s="7">
        <f>SUM(Catering!C32)</f>
        <v>0</v>
      </c>
      <c r="G36" s="6"/>
      <c r="H36" s="6"/>
      <c r="I36" s="6" t="s">
        <v>55</v>
      </c>
      <c r="J36" s="1"/>
      <c r="K36" s="7">
        <f>SUM(Catering!G32)</f>
        <v>0</v>
      </c>
    </row>
    <row r="37" spans="1:11" ht="15.75">
      <c r="A37" s="6"/>
      <c r="B37" s="1"/>
      <c r="C37" s="1"/>
      <c r="D37" s="1"/>
      <c r="E37" s="7"/>
      <c r="G37" s="6"/>
      <c r="H37" s="6"/>
      <c r="I37" s="1"/>
      <c r="J37" s="1"/>
      <c r="K37" s="7"/>
    </row>
    <row r="38" spans="1:11" ht="15.75">
      <c r="A38" s="6"/>
      <c r="B38" s="1"/>
      <c r="C38" s="1"/>
      <c r="D38" s="1"/>
      <c r="E38" s="7"/>
      <c r="G38" s="6"/>
      <c r="H38" s="6"/>
      <c r="I38" s="1"/>
      <c r="J38" s="1"/>
      <c r="K38" s="7"/>
    </row>
    <row r="39" spans="1:11" ht="15.75">
      <c r="A39" s="4" t="s">
        <v>5</v>
      </c>
      <c r="B39" s="1"/>
      <c r="C39" s="1"/>
      <c r="D39" s="1"/>
      <c r="E39" s="7"/>
      <c r="G39" s="4" t="s">
        <v>5</v>
      </c>
      <c r="H39" s="4"/>
      <c r="I39" s="1"/>
      <c r="J39" s="1"/>
      <c r="K39" s="7"/>
    </row>
    <row r="40" spans="1:11" ht="15.75">
      <c r="A40" s="1"/>
      <c r="B40" s="1"/>
      <c r="C40" s="1"/>
      <c r="D40" s="1"/>
      <c r="E40" s="7"/>
      <c r="G40" s="1"/>
      <c r="H40" s="1"/>
      <c r="I40" s="1"/>
      <c r="J40" s="1"/>
      <c r="K40" s="7"/>
    </row>
    <row r="41" spans="1:11" ht="15.75">
      <c r="A41" s="1" t="s">
        <v>21</v>
      </c>
      <c r="B41" s="21" t="s">
        <v>39</v>
      </c>
      <c r="C41" s="6" t="s">
        <v>1</v>
      </c>
      <c r="D41" s="1"/>
      <c r="E41" s="7">
        <f>'NSLP '!E58+'NSLP '!E59+'NSLP '!E60</f>
        <v>0</v>
      </c>
      <c r="G41" s="1" t="s">
        <v>21</v>
      </c>
      <c r="H41" s="21" t="s">
        <v>39</v>
      </c>
      <c r="I41" s="6" t="s">
        <v>1</v>
      </c>
      <c r="J41" s="1"/>
      <c r="K41" s="7">
        <f>'NSLP '!K58+'NSLP '!K59+'NSLP '!K60</f>
        <v>0</v>
      </c>
    </row>
    <row r="42" spans="1:11" ht="15.75">
      <c r="A42" s="1"/>
      <c r="B42" s="1"/>
      <c r="C42" s="6"/>
      <c r="D42" s="1"/>
      <c r="E42" s="7"/>
      <c r="G42" s="1"/>
      <c r="H42" s="21"/>
      <c r="I42" s="14"/>
      <c r="J42" s="1"/>
      <c r="K42" s="7"/>
    </row>
    <row r="43" spans="1:11" ht="15.75">
      <c r="A43" s="1"/>
      <c r="B43" s="1"/>
      <c r="C43" s="6" t="s">
        <v>2</v>
      </c>
      <c r="D43" s="1"/>
      <c r="E43" s="7">
        <f>'NSLP '!E67+'NSLP '!E68+'NSLP '!E69+'NSLP '!E70</f>
        <v>0</v>
      </c>
      <c r="G43" s="1"/>
      <c r="H43" s="21"/>
      <c r="I43" s="6" t="s">
        <v>2</v>
      </c>
      <c r="J43" s="1"/>
      <c r="K43" s="7">
        <f>'NSLP '!K67+'NSLP '!K68+'NSLP '!K69+'NSLP '!K70</f>
        <v>0</v>
      </c>
    </row>
    <row r="44" spans="1:11" ht="15.75">
      <c r="A44" s="1"/>
      <c r="B44" s="1"/>
      <c r="C44" s="6"/>
      <c r="D44" s="1"/>
      <c r="E44" s="7"/>
      <c r="G44" s="1"/>
      <c r="H44" s="21"/>
      <c r="I44" s="14"/>
      <c r="J44" s="1"/>
      <c r="K44" s="7"/>
    </row>
    <row r="45" spans="1:11" ht="15.75">
      <c r="A45" s="1"/>
      <c r="B45" s="1"/>
      <c r="C45" s="6" t="s">
        <v>7</v>
      </c>
      <c r="D45" s="1"/>
      <c r="E45" s="7">
        <f>'NSLP '!E78+'NSLP '!E79</f>
        <v>0</v>
      </c>
      <c r="G45" s="1"/>
      <c r="H45" s="21"/>
      <c r="I45" s="6" t="s">
        <v>7</v>
      </c>
      <c r="J45" s="1"/>
      <c r="K45" s="7">
        <f>'NSLP '!K78+'NSLP '!K79</f>
        <v>0</v>
      </c>
    </row>
    <row r="46" spans="1:11" ht="15.75">
      <c r="A46" s="1"/>
      <c r="B46" s="1"/>
      <c r="C46" s="6"/>
      <c r="D46" s="1"/>
      <c r="E46" s="7"/>
      <c r="G46" s="1"/>
      <c r="H46" s="21"/>
      <c r="I46" s="1"/>
      <c r="J46" s="1"/>
      <c r="K46" s="7"/>
    </row>
    <row r="47" spans="1:11" ht="15.75">
      <c r="A47" s="16"/>
      <c r="B47" s="1"/>
      <c r="C47" s="6" t="s">
        <v>8</v>
      </c>
      <c r="D47" s="1"/>
      <c r="E47" s="7">
        <f>'NSLP '!E73+'NSLP '!E74+'NSLP '!E75</f>
        <v>0</v>
      </c>
      <c r="G47" s="1"/>
      <c r="H47" s="21"/>
      <c r="I47" s="6" t="s">
        <v>8</v>
      </c>
      <c r="J47" s="1"/>
      <c r="K47" s="7">
        <f>'NSLP '!K73+'NSLP '!K74+'NSLP '!K75</f>
        <v>0</v>
      </c>
    </row>
    <row r="48" spans="1:11" ht="15.75">
      <c r="A48" s="28"/>
      <c r="B48" s="1"/>
      <c r="C48" s="1"/>
      <c r="D48" s="1"/>
      <c r="E48" s="7"/>
      <c r="G48" s="1"/>
      <c r="H48" s="21"/>
      <c r="I48" s="1"/>
      <c r="J48" s="1"/>
      <c r="K48" s="7"/>
    </row>
    <row r="49" spans="1:11" ht="15.75">
      <c r="A49" s="1"/>
      <c r="B49" s="1"/>
      <c r="C49" s="1"/>
      <c r="D49" s="1"/>
      <c r="E49" s="7"/>
      <c r="G49" s="1"/>
      <c r="H49" s="21"/>
      <c r="I49" s="1"/>
      <c r="J49" s="1"/>
      <c r="K49" s="7"/>
    </row>
    <row r="50" spans="1:11" ht="15.75">
      <c r="A50" s="1"/>
      <c r="B50" s="21" t="s">
        <v>37</v>
      </c>
      <c r="C50" s="6" t="s">
        <v>1</v>
      </c>
      <c r="D50" s="1"/>
      <c r="E50" s="7">
        <f>'CACFP '!E14</f>
        <v>0</v>
      </c>
      <c r="G50" s="1"/>
      <c r="H50" s="21" t="s">
        <v>37</v>
      </c>
      <c r="I50" s="6" t="s">
        <v>1</v>
      </c>
      <c r="J50" s="1"/>
      <c r="K50" s="7">
        <f>'CACFP '!K14</f>
        <v>0</v>
      </c>
    </row>
    <row r="51" spans="1:11" ht="15.75">
      <c r="A51" s="1"/>
      <c r="B51" s="1"/>
      <c r="C51" s="6"/>
      <c r="D51" s="1"/>
      <c r="E51" s="7"/>
      <c r="G51" s="1"/>
      <c r="H51" s="21"/>
      <c r="I51" s="6"/>
      <c r="J51" s="1"/>
      <c r="K51" s="7"/>
    </row>
    <row r="52" spans="1:11" ht="15.75">
      <c r="A52" s="1"/>
      <c r="B52" s="1"/>
      <c r="C52" s="6" t="s">
        <v>2</v>
      </c>
      <c r="D52" s="1"/>
      <c r="E52" s="7">
        <f>'CACFP '!E16</f>
        <v>0</v>
      </c>
      <c r="G52" s="1"/>
      <c r="H52" s="21"/>
      <c r="I52" s="6" t="s">
        <v>2</v>
      </c>
      <c r="J52" s="1"/>
      <c r="K52" s="7">
        <f>'CACFP '!K16</f>
        <v>0</v>
      </c>
    </row>
    <row r="53" spans="1:11" ht="15.75">
      <c r="A53" s="1"/>
      <c r="B53" s="1"/>
      <c r="C53" s="6"/>
      <c r="D53" s="1"/>
      <c r="E53" s="7"/>
      <c r="G53" s="1"/>
      <c r="H53" s="21"/>
      <c r="I53" s="6"/>
      <c r="J53" s="1"/>
      <c r="K53" s="7"/>
    </row>
    <row r="54" spans="1:11" ht="15.75">
      <c r="A54" s="1"/>
      <c r="B54" s="1"/>
      <c r="C54" s="6" t="s">
        <v>40</v>
      </c>
      <c r="D54" s="1"/>
      <c r="E54" s="7">
        <f>'CACFP '!E18</f>
        <v>0</v>
      </c>
      <c r="G54" s="1"/>
      <c r="H54" s="21"/>
      <c r="I54" s="6" t="s">
        <v>40</v>
      </c>
      <c r="J54" s="1"/>
      <c r="K54" s="7">
        <f>'CACFP '!K18</f>
        <v>0</v>
      </c>
    </row>
    <row r="55" spans="1:11" ht="15.75">
      <c r="A55" s="1"/>
      <c r="B55" s="1"/>
      <c r="C55" s="6"/>
      <c r="D55" s="1"/>
      <c r="E55" s="7"/>
      <c r="G55" s="1"/>
      <c r="H55" s="21"/>
      <c r="I55" s="6"/>
      <c r="J55" s="1"/>
      <c r="K55" s="7"/>
    </row>
    <row r="56" spans="1:11" ht="15.75">
      <c r="A56" s="1"/>
      <c r="B56" s="1"/>
      <c r="C56" s="6" t="s">
        <v>41</v>
      </c>
      <c r="D56" s="1"/>
      <c r="E56" s="7">
        <f>'CACFP '!E20</f>
        <v>0</v>
      </c>
      <c r="G56" s="1"/>
      <c r="H56" s="21"/>
      <c r="I56" s="6" t="s">
        <v>41</v>
      </c>
      <c r="J56" s="1"/>
      <c r="K56" s="7">
        <f>'CACFP '!K20</f>
        <v>0</v>
      </c>
    </row>
    <row r="57" spans="1:11" ht="15.75">
      <c r="A57" s="1"/>
      <c r="B57" s="1"/>
      <c r="C57" s="6"/>
      <c r="D57" s="1"/>
      <c r="E57" s="7"/>
      <c r="G57" s="1"/>
      <c r="H57" s="21"/>
      <c r="I57" s="6"/>
      <c r="J57" s="1"/>
      <c r="K57" s="7"/>
    </row>
    <row r="58" spans="1:11" ht="15.75">
      <c r="A58" s="28"/>
      <c r="B58" s="1"/>
      <c r="C58" s="6" t="s">
        <v>67</v>
      </c>
      <c r="D58" s="1"/>
      <c r="E58" s="7">
        <f>'CACFP '!E24+'CACFP '!E25+'CACFP '!E26</f>
        <v>0</v>
      </c>
      <c r="G58" s="1"/>
      <c r="H58" s="21"/>
      <c r="I58" s="6" t="s">
        <v>67</v>
      </c>
      <c r="J58" s="1"/>
      <c r="K58" s="7">
        <f>'CACFP '!K24+'CACFP '!K25+'CACFP '!K26</f>
        <v>0</v>
      </c>
    </row>
    <row r="59" spans="1:11" ht="15.75">
      <c r="A59" s="1"/>
      <c r="B59" s="1"/>
      <c r="C59" s="6"/>
      <c r="D59" s="1"/>
      <c r="E59" s="7"/>
      <c r="G59" s="1"/>
      <c r="H59" s="21"/>
      <c r="I59" s="6"/>
      <c r="J59" s="1"/>
      <c r="K59" s="7"/>
    </row>
    <row r="60" spans="1:11" ht="15.75">
      <c r="A60" s="1"/>
      <c r="B60" s="1"/>
      <c r="C60" s="6"/>
      <c r="D60" s="1"/>
      <c r="E60" s="7"/>
      <c r="G60" s="1"/>
      <c r="H60" s="21"/>
      <c r="I60" s="6"/>
      <c r="J60" s="1"/>
      <c r="K60" s="7"/>
    </row>
    <row r="61" spans="1:11" ht="15.75">
      <c r="A61" s="1"/>
      <c r="B61" s="21" t="s">
        <v>38</v>
      </c>
      <c r="C61" s="6" t="s">
        <v>1</v>
      </c>
      <c r="D61" s="1"/>
      <c r="E61" s="7">
        <f>SFSP!E14+SFSP!E22</f>
        <v>0</v>
      </c>
      <c r="G61" s="1"/>
      <c r="H61" s="21" t="s">
        <v>43</v>
      </c>
      <c r="I61" s="6" t="s">
        <v>1</v>
      </c>
      <c r="J61" s="1"/>
      <c r="K61" s="7">
        <f>SFSP!K14+SFSP!K22</f>
        <v>0</v>
      </c>
    </row>
    <row r="62" spans="1:11" ht="15.75">
      <c r="A62" s="1"/>
      <c r="B62" s="1"/>
      <c r="C62" s="6"/>
      <c r="D62" s="1"/>
      <c r="E62" s="7"/>
      <c r="G62" s="1"/>
      <c r="H62" s="1"/>
      <c r="I62" s="6"/>
      <c r="J62" s="1"/>
      <c r="K62" s="7"/>
    </row>
    <row r="63" spans="1:11" ht="15.75">
      <c r="A63" s="1"/>
      <c r="B63" s="1"/>
      <c r="C63" s="6" t="s">
        <v>2</v>
      </c>
      <c r="D63" s="1"/>
      <c r="E63" s="7">
        <f>SFSP!E16+SFSP!E24</f>
        <v>0</v>
      </c>
      <c r="G63" s="1"/>
      <c r="H63" s="1"/>
      <c r="I63" s="6" t="s">
        <v>2</v>
      </c>
      <c r="J63" s="1"/>
      <c r="K63" s="7">
        <f>SFSP!K16+SFSP!K24</f>
        <v>0</v>
      </c>
    </row>
    <row r="64" spans="1:11" ht="15.75">
      <c r="A64" s="1"/>
      <c r="B64" s="1"/>
      <c r="C64" s="6"/>
      <c r="D64" s="1"/>
      <c r="E64" s="7"/>
      <c r="G64" s="1"/>
      <c r="H64" s="1"/>
      <c r="I64" s="6"/>
      <c r="J64" s="1"/>
      <c r="K64" s="7"/>
    </row>
    <row r="65" spans="1:11" ht="15.75">
      <c r="A65" s="1"/>
      <c r="B65" s="1"/>
      <c r="C65" s="6" t="s">
        <v>40</v>
      </c>
      <c r="D65" s="1"/>
      <c r="E65" s="7">
        <f>SFSP!E18+SFSP!E26</f>
        <v>0</v>
      </c>
      <c r="G65" s="1"/>
      <c r="H65" s="1"/>
      <c r="I65" s="6" t="s">
        <v>40</v>
      </c>
      <c r="J65" s="1"/>
      <c r="K65" s="7">
        <f>SFSP!K18+SFSP!K26</f>
        <v>0</v>
      </c>
    </row>
    <row r="66" spans="2:11" ht="15.75">
      <c r="B66" s="1"/>
      <c r="C66" s="6"/>
      <c r="D66" s="1"/>
      <c r="E66" s="7"/>
      <c r="G66" s="1"/>
      <c r="H66" s="1"/>
      <c r="I66" s="6"/>
      <c r="J66" s="1"/>
      <c r="K66" s="7"/>
    </row>
    <row r="67" spans="1:11" ht="15.75">
      <c r="A67" s="1"/>
      <c r="B67" s="1"/>
      <c r="C67" s="6" t="s">
        <v>42</v>
      </c>
      <c r="D67" s="1"/>
      <c r="E67" s="7">
        <f>SFSP!E20+SFSP!E28</f>
        <v>0</v>
      </c>
      <c r="G67" s="1"/>
      <c r="H67" s="1"/>
      <c r="I67" s="6" t="s">
        <v>42</v>
      </c>
      <c r="J67" s="1"/>
      <c r="K67" s="7">
        <f>SFSP!K20+SFSP!K28</f>
        <v>0</v>
      </c>
    </row>
    <row r="68" spans="1:11" ht="15.75">
      <c r="A68" s="1"/>
      <c r="B68" s="1"/>
      <c r="C68" s="6"/>
      <c r="D68" s="1"/>
      <c r="E68" s="7"/>
      <c r="G68" s="1"/>
      <c r="H68" s="1"/>
      <c r="I68" s="6"/>
      <c r="J68" s="1"/>
      <c r="K68" s="7"/>
    </row>
    <row r="69" spans="1:11" ht="15.75">
      <c r="A69" s="28"/>
      <c r="B69" s="1"/>
      <c r="C69" s="6" t="s">
        <v>73</v>
      </c>
      <c r="D69" s="1"/>
      <c r="E69" s="7">
        <f>SFSP!E31+SFSP!E32+SFSP!E33</f>
        <v>0</v>
      </c>
      <c r="G69" s="1"/>
      <c r="H69" s="1"/>
      <c r="I69" s="6" t="s">
        <v>67</v>
      </c>
      <c r="J69" s="1"/>
      <c r="K69" s="7">
        <f>SUM(SFSP!K31+SFSP!K32+SFSP!K33)</f>
        <v>0</v>
      </c>
    </row>
    <row r="70" spans="1:11" ht="15.75">
      <c r="A70" s="28"/>
      <c r="B70" s="1"/>
      <c r="C70" s="6"/>
      <c r="D70" s="1"/>
      <c r="E70" s="7"/>
      <c r="G70" s="1"/>
      <c r="H70" s="1"/>
      <c r="I70" s="6"/>
      <c r="J70" s="1"/>
      <c r="K70" s="7"/>
    </row>
    <row r="71" spans="1:11" ht="15.75">
      <c r="A71" s="28"/>
      <c r="B71" s="1"/>
      <c r="C71" s="6"/>
      <c r="D71" s="1"/>
      <c r="E71" s="7"/>
      <c r="G71" s="1"/>
      <c r="H71" s="1"/>
      <c r="I71" s="6"/>
      <c r="J71" s="1"/>
      <c r="K71" s="7"/>
    </row>
    <row r="72" spans="1:11" ht="15.75">
      <c r="A72" s="1" t="s">
        <v>22</v>
      </c>
      <c r="B72" s="1"/>
      <c r="C72" s="14" t="s">
        <v>2</v>
      </c>
      <c r="D72" s="1"/>
      <c r="E72" s="7"/>
      <c r="G72" s="1" t="s">
        <v>22</v>
      </c>
      <c r="H72" s="1"/>
      <c r="I72" s="14" t="s">
        <v>2</v>
      </c>
      <c r="J72" s="1"/>
      <c r="K72" s="7"/>
    </row>
    <row r="73" spans="1:11" ht="15.75">
      <c r="A73" s="1"/>
      <c r="B73" s="1"/>
      <c r="C73" s="6" t="s">
        <v>58</v>
      </c>
      <c r="D73" s="1"/>
      <c r="E73" s="7">
        <f>'NSLP '!E83</f>
        <v>0</v>
      </c>
      <c r="G73" s="1"/>
      <c r="H73" s="1"/>
      <c r="I73" s="6" t="s">
        <v>58</v>
      </c>
      <c r="J73" s="1"/>
      <c r="K73" s="7">
        <f>'NSLP '!K83</f>
        <v>0</v>
      </c>
    </row>
    <row r="74" spans="1:11" ht="15.75">
      <c r="A74" s="1"/>
      <c r="B74" s="1"/>
      <c r="C74" s="6" t="s">
        <v>124</v>
      </c>
      <c r="D74" s="1"/>
      <c r="E74" s="7">
        <f>'NSLP '!E84</f>
        <v>0</v>
      </c>
      <c r="G74" s="1"/>
      <c r="H74" s="1"/>
      <c r="I74" s="6" t="s">
        <v>124</v>
      </c>
      <c r="J74" s="1"/>
      <c r="K74" s="7">
        <f>'NSLP '!K84</f>
        <v>0</v>
      </c>
    </row>
    <row r="75" spans="1:11" ht="15.75">
      <c r="A75" s="1"/>
      <c r="B75" s="1"/>
      <c r="D75" s="1"/>
      <c r="E75" s="7"/>
      <c r="G75" s="1"/>
      <c r="H75" s="1"/>
      <c r="J75" s="1"/>
      <c r="K75" s="7"/>
    </row>
    <row r="76" spans="1:11" ht="15.75">
      <c r="A76" s="1"/>
      <c r="B76" s="1"/>
      <c r="C76" s="14" t="s">
        <v>125</v>
      </c>
      <c r="D76" s="1"/>
      <c r="E76" s="7"/>
      <c r="G76" s="1"/>
      <c r="H76" s="1"/>
      <c r="I76" s="14" t="s">
        <v>125</v>
      </c>
      <c r="J76" s="1"/>
      <c r="K76" s="7"/>
    </row>
    <row r="77" spans="1:11" ht="15.75">
      <c r="A77" s="1"/>
      <c r="B77" s="1"/>
      <c r="C77" s="6" t="s">
        <v>124</v>
      </c>
      <c r="D77" s="1"/>
      <c r="E77" s="7">
        <f>'NSLP '!E87</f>
        <v>0</v>
      </c>
      <c r="G77" s="1"/>
      <c r="H77" s="1"/>
      <c r="I77" s="6" t="s">
        <v>124</v>
      </c>
      <c r="J77" s="1"/>
      <c r="K77" s="7">
        <f>'NSLP '!K87</f>
        <v>0</v>
      </c>
    </row>
    <row r="78" spans="1:11" ht="15.75">
      <c r="A78" s="1"/>
      <c r="B78" s="1"/>
      <c r="D78" s="1"/>
      <c r="E78" s="7"/>
      <c r="G78" s="1"/>
      <c r="H78" s="1"/>
      <c r="I78" s="1"/>
      <c r="J78" s="1"/>
      <c r="K78" s="7"/>
    </row>
    <row r="79" spans="1:11" ht="15.75">
      <c r="A79" s="4" t="s">
        <v>23</v>
      </c>
      <c r="B79" s="1"/>
      <c r="C79" s="1"/>
      <c r="D79" s="1"/>
      <c r="E79" s="7"/>
      <c r="G79" s="4" t="s">
        <v>23</v>
      </c>
      <c r="H79" s="4"/>
      <c r="I79" s="1"/>
      <c r="J79" s="1"/>
      <c r="K79" s="7"/>
    </row>
    <row r="80" spans="1:11" ht="18">
      <c r="A80" s="1"/>
      <c r="B80" s="1"/>
      <c r="C80" s="1" t="s">
        <v>3</v>
      </c>
      <c r="D80" s="1"/>
      <c r="E80" s="17">
        <f>'NSLP '!E103</f>
        <v>0</v>
      </c>
      <c r="G80" s="1"/>
      <c r="H80" s="1"/>
      <c r="I80" s="1" t="s">
        <v>3</v>
      </c>
      <c r="K80" s="7">
        <f>'NSLP '!K103</f>
        <v>0</v>
      </c>
    </row>
    <row r="81" spans="1:11" ht="15.75">
      <c r="A81" s="1"/>
      <c r="B81" s="1"/>
      <c r="C81" s="1"/>
      <c r="D81" s="1"/>
      <c r="E81" s="1"/>
      <c r="G81" s="1"/>
      <c r="H81" s="1"/>
      <c r="I81" s="1"/>
      <c r="J81" s="1"/>
      <c r="K81" s="1"/>
    </row>
    <row r="82" spans="1:11" ht="18">
      <c r="A82" s="1"/>
      <c r="B82" s="1"/>
      <c r="C82" s="10" t="s">
        <v>9</v>
      </c>
      <c r="D82" s="1"/>
      <c r="E82" s="11">
        <f>SUM(E12:E80)</f>
        <v>0</v>
      </c>
      <c r="G82" s="1"/>
      <c r="H82" s="1"/>
      <c r="I82" s="10" t="s">
        <v>9</v>
      </c>
      <c r="J82" s="1"/>
      <c r="K82" s="11">
        <f>SUM(K12:K80)</f>
        <v>0</v>
      </c>
    </row>
    <row r="83" spans="1:11" ht="15.75">
      <c r="A83" s="1"/>
      <c r="B83" s="1"/>
      <c r="C83" s="1"/>
      <c r="D83" s="1"/>
      <c r="E83" s="1"/>
      <c r="G83" s="1"/>
      <c r="H83" s="1"/>
      <c r="I83" s="1"/>
      <c r="J83" s="1"/>
      <c r="K83" s="1"/>
    </row>
    <row r="84" spans="1:5" ht="15.75">
      <c r="A84" s="1"/>
      <c r="B84" s="1"/>
      <c r="C84" s="1"/>
      <c r="D84" s="1"/>
      <c r="E84" s="1"/>
    </row>
    <row r="85" spans="1:5" ht="15.75">
      <c r="A85" s="1"/>
      <c r="B85" s="1"/>
      <c r="C85" s="1"/>
      <c r="D85" s="1"/>
      <c r="E85" s="1"/>
    </row>
    <row r="86" spans="1:11" ht="15.75">
      <c r="A86" s="4" t="s">
        <v>10</v>
      </c>
      <c r="B86" s="1"/>
      <c r="C86" s="1"/>
      <c r="D86" s="1"/>
      <c r="E86" s="1"/>
      <c r="G86" s="4" t="s">
        <v>10</v>
      </c>
      <c r="H86" s="1"/>
      <c r="I86" s="1"/>
      <c r="J86" s="1"/>
      <c r="K86" s="1"/>
    </row>
    <row r="87" spans="1:11" ht="15.75">
      <c r="A87" s="1"/>
      <c r="B87" s="1"/>
      <c r="C87" s="1"/>
      <c r="D87" s="1"/>
      <c r="E87" s="1"/>
      <c r="G87" s="1"/>
      <c r="H87" s="1"/>
      <c r="I87" s="1"/>
      <c r="J87" s="1"/>
      <c r="K87" s="1"/>
    </row>
    <row r="88" spans="1:11" ht="15.75">
      <c r="A88" s="14" t="s">
        <v>84</v>
      </c>
      <c r="B88" s="1"/>
      <c r="C88" s="16">
        <f>SUM('NSLP '!E115+'CACFP '!E38+SFSP!E44)</f>
        <v>0</v>
      </c>
      <c r="D88" s="1"/>
      <c r="E88" s="5"/>
      <c r="G88" s="14" t="s">
        <v>84</v>
      </c>
      <c r="H88" s="1"/>
      <c r="I88" s="16">
        <f>SUM('NSLP '!K115+'CACFP '!K38+SFSP!K44)</f>
        <v>0</v>
      </c>
      <c r="K88" s="5"/>
    </row>
    <row r="89" spans="1:11" ht="15.75">
      <c r="A89" s="14"/>
      <c r="B89" s="1"/>
      <c r="C89" s="5"/>
      <c r="D89" s="1"/>
      <c r="E89" s="7"/>
      <c r="G89" s="14"/>
      <c r="H89" s="1"/>
      <c r="I89" s="5"/>
      <c r="J89" s="7"/>
      <c r="K89" s="7"/>
    </row>
    <row r="90" spans="1:11" ht="15.75">
      <c r="A90" s="14" t="s">
        <v>87</v>
      </c>
      <c r="B90" s="1"/>
      <c r="C90" s="7">
        <f>SUM('NSLP '!E119+'CACFP '!E42+SFSP!E48)</f>
        <v>0</v>
      </c>
      <c r="D90" s="1"/>
      <c r="E90" s="7"/>
      <c r="G90" s="14" t="s">
        <v>87</v>
      </c>
      <c r="H90" s="1"/>
      <c r="I90" s="7">
        <f>SUM('NSLP '!K119+'CACFP '!K42+SFSP!K48)</f>
        <v>0</v>
      </c>
      <c r="J90" s="7"/>
      <c r="K90" s="7"/>
    </row>
    <row r="91" spans="1:11" ht="15.75">
      <c r="A91" s="14"/>
      <c r="B91" s="1"/>
      <c r="C91" s="7"/>
      <c r="D91" s="1"/>
      <c r="E91" s="7"/>
      <c r="G91" s="14"/>
      <c r="H91" s="1"/>
      <c r="I91" s="7"/>
      <c r="J91" s="7"/>
      <c r="K91" s="7"/>
    </row>
    <row r="92" spans="1:11" ht="15.75">
      <c r="A92" s="14" t="s">
        <v>88</v>
      </c>
      <c r="B92" s="1"/>
      <c r="C92" s="7">
        <f>SUM('NSLP '!E123+'CACFP '!E46+SFSP!E52)</f>
        <v>0</v>
      </c>
      <c r="D92" s="1"/>
      <c r="E92" s="7"/>
      <c r="G92" s="14" t="s">
        <v>88</v>
      </c>
      <c r="H92" s="1"/>
      <c r="I92" s="7">
        <f>SUM('NSLP '!K123+'CACFP '!K46+SFSP!K52)</f>
        <v>0</v>
      </c>
      <c r="J92" s="7"/>
      <c r="K92" s="7"/>
    </row>
    <row r="93" spans="1:11" ht="15.75">
      <c r="A93" s="14"/>
      <c r="B93" s="1"/>
      <c r="C93" s="1"/>
      <c r="D93" s="1"/>
      <c r="E93" s="5"/>
      <c r="G93" s="14"/>
      <c r="H93" s="1"/>
      <c r="I93" s="1"/>
      <c r="J93" s="5"/>
      <c r="K93" s="5"/>
    </row>
    <row r="94" spans="1:11" ht="15.75">
      <c r="A94" s="14" t="s">
        <v>94</v>
      </c>
      <c r="B94" s="10"/>
      <c r="C94" s="28">
        <f>SUM('CACFP '!E53+SFSP!E56)</f>
        <v>0</v>
      </c>
      <c r="D94" s="10"/>
      <c r="E94" s="34"/>
      <c r="G94" s="14" t="s">
        <v>94</v>
      </c>
      <c r="H94" s="10"/>
      <c r="I94" s="28">
        <f>SUM('CACFP '!K53+SFSP!K56)</f>
        <v>0</v>
      </c>
      <c r="K94" s="7"/>
    </row>
    <row r="95" spans="1:11" ht="15.75">
      <c r="A95" s="14"/>
      <c r="B95" s="1"/>
      <c r="C95" s="1"/>
      <c r="D95" s="1"/>
      <c r="E95" s="7"/>
      <c r="G95" s="14"/>
      <c r="H95" s="1"/>
      <c r="I95" s="1"/>
      <c r="K95" s="7"/>
    </row>
    <row r="96" spans="1:11" ht="15.75">
      <c r="A96" s="14" t="s">
        <v>95</v>
      </c>
      <c r="B96" s="1"/>
      <c r="C96" s="28">
        <f>SUM('NSLP '!E127)</f>
        <v>0</v>
      </c>
      <c r="D96" s="1"/>
      <c r="E96" s="7"/>
      <c r="G96" s="14" t="s">
        <v>95</v>
      </c>
      <c r="H96" s="1"/>
      <c r="I96" s="28">
        <f>'NSLP '!K127</f>
        <v>0</v>
      </c>
      <c r="K96" s="7"/>
    </row>
    <row r="97" spans="1:11" ht="15.75">
      <c r="A97" s="14"/>
      <c r="B97" s="1"/>
      <c r="C97" s="5"/>
      <c r="D97" s="1"/>
      <c r="E97" s="7"/>
      <c r="G97" s="14"/>
      <c r="H97" s="1"/>
      <c r="I97" s="5"/>
      <c r="J97" s="7"/>
      <c r="K97" s="7"/>
    </row>
    <row r="98" spans="1:11" ht="15.75">
      <c r="A98" s="14" t="s">
        <v>66</v>
      </c>
      <c r="B98" s="1"/>
      <c r="C98" s="7">
        <f>SUM(Catering!C87+Catering!C98+Catering!C100)</f>
        <v>0</v>
      </c>
      <c r="D98" s="1"/>
      <c r="E98" s="7"/>
      <c r="G98" s="14" t="s">
        <v>66</v>
      </c>
      <c r="H98" s="1"/>
      <c r="I98" s="7">
        <f>SUM(Catering!G87+Catering!G98+Catering!G100)</f>
        <v>0</v>
      </c>
      <c r="J98" s="7"/>
      <c r="K98" s="7"/>
    </row>
    <row r="99" spans="1:11" ht="15.75">
      <c r="A99" s="14"/>
      <c r="B99" s="1"/>
      <c r="C99" s="1"/>
      <c r="D99" s="1"/>
      <c r="E99" s="5"/>
      <c r="G99" s="14"/>
      <c r="H99" s="1"/>
      <c r="I99" s="1"/>
      <c r="J99" s="5"/>
      <c r="K99" s="5"/>
    </row>
    <row r="100" spans="1:11" ht="18">
      <c r="A100" s="14" t="s">
        <v>113</v>
      </c>
      <c r="B100" s="1"/>
      <c r="C100" s="17">
        <f>SUM('SFASFA VENDED MEALS '!C37)</f>
        <v>0</v>
      </c>
      <c r="D100" s="10"/>
      <c r="E100" s="34"/>
      <c r="G100" s="14" t="s">
        <v>113</v>
      </c>
      <c r="H100" s="1"/>
      <c r="I100" s="17">
        <f>SUM('SFASFA VENDED MEALS '!H37)</f>
        <v>0</v>
      </c>
      <c r="K100" s="7"/>
    </row>
    <row r="101" spans="1:11" ht="18">
      <c r="A101" s="1"/>
      <c r="B101" s="1"/>
      <c r="C101" s="17"/>
      <c r="D101" s="10"/>
      <c r="E101" s="34"/>
      <c r="G101" s="1"/>
      <c r="H101" s="1"/>
      <c r="I101" s="17"/>
      <c r="K101" s="7"/>
    </row>
    <row r="102" spans="1:11" ht="15.75">
      <c r="A102" s="1"/>
      <c r="B102" s="1"/>
      <c r="C102" s="16">
        <f>SUM(C88:C100)</f>
        <v>0</v>
      </c>
      <c r="D102" s="1"/>
      <c r="E102" s="7"/>
      <c r="G102" s="1"/>
      <c r="H102" s="1"/>
      <c r="I102" s="16">
        <f>SUM(I88:I100)</f>
        <v>0</v>
      </c>
      <c r="K102" s="7">
        <v>0</v>
      </c>
    </row>
    <row r="103" spans="1:11" ht="15.75">
      <c r="A103" s="1"/>
      <c r="B103" s="1"/>
      <c r="C103" s="16"/>
      <c r="D103" s="1"/>
      <c r="E103" s="7"/>
      <c r="G103" s="1"/>
      <c r="H103" s="1"/>
      <c r="I103" s="16"/>
      <c r="K103" s="7"/>
    </row>
    <row r="104" spans="1:11" ht="15.75">
      <c r="A104" s="14" t="s">
        <v>79</v>
      </c>
      <c r="B104" s="1"/>
      <c r="C104" s="5">
        <v>0</v>
      </c>
      <c r="D104" s="1"/>
      <c r="E104" s="7"/>
      <c r="G104" s="14" t="s">
        <v>79</v>
      </c>
      <c r="H104" s="1"/>
      <c r="I104" s="5">
        <v>0</v>
      </c>
      <c r="K104" s="7"/>
    </row>
    <row r="105" spans="1:11" ht="15.75">
      <c r="A105" s="14"/>
      <c r="B105" s="1"/>
      <c r="C105" s="16"/>
      <c r="D105" s="1"/>
      <c r="E105" s="7"/>
      <c r="G105" s="1"/>
      <c r="H105" s="1"/>
      <c r="I105" s="16"/>
      <c r="K105" s="7"/>
    </row>
    <row r="106" spans="1:11" ht="15.75">
      <c r="A106" s="1" t="s">
        <v>158</v>
      </c>
      <c r="B106" s="1"/>
      <c r="C106" s="16">
        <f>SUM('NSLP '!E131+'CACFP '!E57+SFSP!E60+'SFASFA VENDED MEALS '!C39)</f>
        <v>0</v>
      </c>
      <c r="D106" s="1"/>
      <c r="E106" s="7"/>
      <c r="G106" s="1" t="s">
        <v>158</v>
      </c>
      <c r="H106" s="1"/>
      <c r="I106" s="16">
        <f>SUM('NSLP '!K131+'CACFP '!K57+SFSP!K60+'SFASFA VENDED MEALS '!H39)</f>
        <v>0</v>
      </c>
      <c r="K106" s="7"/>
    </row>
    <row r="107" spans="1:11" ht="15.75">
      <c r="A107" s="10"/>
      <c r="B107" s="1"/>
      <c r="C107" s="16"/>
      <c r="D107" s="1"/>
      <c r="E107" s="7"/>
      <c r="G107" s="10"/>
      <c r="H107" s="1"/>
      <c r="I107" s="16"/>
      <c r="K107" s="7"/>
    </row>
    <row r="108" spans="1:11" ht="18">
      <c r="A108" s="1" t="s">
        <v>157</v>
      </c>
      <c r="B108" s="1"/>
      <c r="C108" s="39">
        <f>SUM('NSLP '!E133+'CACFP '!E59+SFSP!E62+'SFASFA VENDED MEALS '!C41)</f>
        <v>0</v>
      </c>
      <c r="D108" s="1"/>
      <c r="E108" s="7"/>
      <c r="G108" s="1" t="s">
        <v>157</v>
      </c>
      <c r="H108" s="1"/>
      <c r="I108" s="39">
        <f>SUM('NSLP '!K133+'CACFP '!K59+SFSP!K62+'SFASFA VENDED MEALS '!H41)</f>
        <v>0</v>
      </c>
      <c r="K108" s="7"/>
    </row>
    <row r="109" spans="1:11" ht="15.75">
      <c r="A109" s="1"/>
      <c r="B109" s="1"/>
      <c r="C109" s="16"/>
      <c r="D109" s="1"/>
      <c r="E109" s="7"/>
      <c r="G109" s="1"/>
      <c r="H109" s="1"/>
      <c r="I109" s="16"/>
      <c r="K109" s="7"/>
    </row>
    <row r="110" spans="1:11" ht="15.75">
      <c r="A110" s="1"/>
      <c r="B110" s="1" t="s">
        <v>123</v>
      </c>
      <c r="C110" s="16">
        <f>SUM(C102:C108)</f>
        <v>0</v>
      </c>
      <c r="D110" s="1"/>
      <c r="E110" s="7"/>
      <c r="G110" s="1"/>
      <c r="H110" s="1" t="s">
        <v>123</v>
      </c>
      <c r="I110" s="16">
        <f>SUM(I102:I108)</f>
        <v>0</v>
      </c>
      <c r="K110" s="7"/>
    </row>
    <row r="111" spans="1:11" ht="15.75">
      <c r="A111" s="1" t="s">
        <v>114</v>
      </c>
      <c r="B111" s="1"/>
      <c r="C111" s="1"/>
      <c r="D111" s="1"/>
      <c r="E111" s="7"/>
      <c r="G111" s="1" t="s">
        <v>114</v>
      </c>
      <c r="H111" s="1"/>
      <c r="I111" s="1"/>
      <c r="K111" s="7"/>
    </row>
    <row r="112" spans="1:11" ht="18">
      <c r="A112" s="1" t="s">
        <v>24</v>
      </c>
      <c r="B112" s="1"/>
      <c r="C112" s="49">
        <f>SUM('NSLP '!E157+'CACFP '!E73+SFSP!E80)</f>
        <v>0</v>
      </c>
      <c r="D112" s="1"/>
      <c r="E112" s="7"/>
      <c r="G112" s="1" t="s">
        <v>115</v>
      </c>
      <c r="H112" s="1"/>
      <c r="I112" s="49">
        <f>SUM('NSLP '!I147+'NSLP '!I151+'NSLP '!I155+'CACFP '!I66+'CACFP '!I69+'CACFP '!I72+SFSP!I71+SFSP!I75+SFSP!I79)</f>
        <v>0</v>
      </c>
      <c r="K112" s="7"/>
    </row>
    <row r="113" spans="1:11" ht="15.75">
      <c r="A113" s="1"/>
      <c r="B113" s="1"/>
      <c r="C113" s="1"/>
      <c r="D113" s="1"/>
      <c r="E113" s="7"/>
      <c r="G113" s="1"/>
      <c r="H113" s="1"/>
      <c r="I113" s="1"/>
      <c r="K113" s="7"/>
    </row>
    <row r="114" spans="1:11" ht="18">
      <c r="A114" s="1" t="s">
        <v>116</v>
      </c>
      <c r="B114" s="1"/>
      <c r="D114" s="1"/>
      <c r="E114" s="39">
        <f>SUM(C110-C112)</f>
        <v>0</v>
      </c>
      <c r="G114" s="1"/>
      <c r="H114" s="1"/>
      <c r="I114" s="1"/>
      <c r="K114" s="17">
        <f>SUM(I110-I112)</f>
        <v>0</v>
      </c>
    </row>
    <row r="115" spans="1:11" ht="15.75">
      <c r="A115" s="1"/>
      <c r="B115" s="1"/>
      <c r="C115" s="16"/>
      <c r="D115" s="1"/>
      <c r="E115" s="7"/>
      <c r="G115" s="1"/>
      <c r="H115" s="1"/>
      <c r="I115" s="1"/>
      <c r="K115" s="7"/>
    </row>
    <row r="116" spans="1:11" ht="15.75">
      <c r="A116" s="1"/>
      <c r="B116" s="1"/>
      <c r="C116" s="16"/>
      <c r="D116" s="1"/>
      <c r="E116" s="7"/>
      <c r="G116" s="1"/>
      <c r="H116" s="1"/>
      <c r="I116" s="1"/>
      <c r="K116" s="7"/>
    </row>
    <row r="117" spans="1:11" ht="20.25">
      <c r="A117" s="1" t="s">
        <v>117</v>
      </c>
      <c r="B117" s="1"/>
      <c r="D117" s="1"/>
      <c r="E117" s="12">
        <f>SUM(E82-E114)</f>
        <v>0</v>
      </c>
      <c r="G117" s="114" t="s">
        <v>117</v>
      </c>
      <c r="H117" s="2"/>
      <c r="I117" s="47"/>
      <c r="K117" s="48">
        <f>SUM(K82-K114)</f>
        <v>0</v>
      </c>
    </row>
  </sheetData>
  <sheetProtection password="DD57" sheet="1"/>
  <mergeCells count="5">
    <mergeCell ref="A1:K1"/>
    <mergeCell ref="A2:K2"/>
    <mergeCell ref="A3:K3"/>
    <mergeCell ref="A6:E6"/>
    <mergeCell ref="G6:K6"/>
  </mergeCells>
  <printOptions gridLines="1" horizontalCentered="1"/>
  <pageMargins left="0.25" right="0.25" top="0.5" bottom="0.5" header="0.3" footer="0.3"/>
  <pageSetup fitToHeight="3" horizontalDpi="600" verticalDpi="600" orientation="landscape" paperSize="5" scale="70" r:id="rId1"/>
  <headerFooter alignWithMargins="0">
    <oddHeader>&amp;R&amp;"Times New Roman,Bold Italic"&amp;9Form # 226  -  FP
March 2020</oddHeader>
  </headerFooter>
  <rowBreaks count="1" manualBreakCount="1">
    <brk id="84" max="255" man="1"/>
  </rowBreaks>
</worksheet>
</file>

<file path=xl/worksheets/sheet2.xml><?xml version="1.0" encoding="utf-8"?>
<worksheet xmlns="http://schemas.openxmlformats.org/spreadsheetml/2006/main" xmlns:r="http://schemas.openxmlformats.org/officeDocument/2006/relationships">
  <dimension ref="A1:K164"/>
  <sheetViews>
    <sheetView tabSelected="1" zoomScalePageLayoutView="0" workbookViewId="0" topLeftCell="A1">
      <selection activeCell="P11" sqref="P11"/>
    </sheetView>
  </sheetViews>
  <sheetFormatPr defaultColWidth="9.140625" defaultRowHeight="15"/>
  <cols>
    <col min="1" max="1" width="42.57421875" style="0" customWidth="1"/>
    <col min="2" max="2" width="9.421875" style="0" customWidth="1"/>
    <col min="3" max="3" width="31.57421875" style="0" customWidth="1"/>
    <col min="4" max="4" width="3.28125" style="0" customWidth="1"/>
    <col min="5" max="5" width="18.57421875" style="0" customWidth="1"/>
    <col min="6" max="6" width="3.7109375" style="0" customWidth="1"/>
    <col min="7" max="7" width="36.7109375" style="0" customWidth="1"/>
    <col min="8" max="8" width="3.7109375" style="0" customWidth="1"/>
    <col min="9" max="9" width="29.421875" style="0" customWidth="1"/>
    <col min="10" max="10" width="3.7109375" style="0" customWidth="1"/>
    <col min="11" max="11" width="17.7109375" style="0" customWidth="1"/>
  </cols>
  <sheetData>
    <row r="1" spans="1:11" ht="15.75">
      <c r="A1" s="154" t="s">
        <v>182</v>
      </c>
      <c r="B1" s="154"/>
      <c r="C1" s="154"/>
      <c r="D1" s="154"/>
      <c r="E1" s="154"/>
      <c r="F1" s="154"/>
      <c r="G1" s="154"/>
      <c r="H1" s="154"/>
      <c r="I1" s="154"/>
      <c r="J1" s="154"/>
      <c r="K1" s="154"/>
    </row>
    <row r="2" spans="1:11" ht="15.75">
      <c r="A2" s="25"/>
      <c r="B2" s="25"/>
      <c r="C2" s="25"/>
      <c r="D2" s="25"/>
      <c r="E2" s="25"/>
      <c r="F2" s="25"/>
      <c r="G2" s="25"/>
      <c r="H2" s="25"/>
      <c r="I2" s="25"/>
      <c r="J2" s="25"/>
      <c r="K2" s="6" t="s">
        <v>181</v>
      </c>
    </row>
    <row r="3" spans="1:11" ht="15.75">
      <c r="A3" s="122" t="s">
        <v>0</v>
      </c>
      <c r="B3" s="122"/>
      <c r="C3" s="122"/>
      <c r="D3" s="122"/>
      <c r="E3" s="122"/>
      <c r="F3" s="122"/>
      <c r="G3" s="122"/>
      <c r="H3" s="122"/>
      <c r="I3" s="122"/>
      <c r="J3" s="122"/>
      <c r="K3" s="122"/>
    </row>
    <row r="4" spans="1:11" ht="15.75">
      <c r="A4" s="122" t="s">
        <v>171</v>
      </c>
      <c r="B4" s="122"/>
      <c r="C4" s="122"/>
      <c r="D4" s="122"/>
      <c r="E4" s="122"/>
      <c r="F4" s="122"/>
      <c r="G4" s="122"/>
      <c r="H4" s="122"/>
      <c r="I4" s="122"/>
      <c r="J4" s="122"/>
      <c r="K4" s="122"/>
    </row>
    <row r="5" spans="1:11" ht="15.75">
      <c r="A5" s="123" t="s">
        <v>44</v>
      </c>
      <c r="B5" s="123"/>
      <c r="C5" s="123"/>
      <c r="D5" s="123"/>
      <c r="E5" s="123"/>
      <c r="F5" s="123"/>
      <c r="G5" s="123"/>
      <c r="H5" s="123"/>
      <c r="I5" s="123"/>
      <c r="J5" s="123"/>
      <c r="K5" s="123"/>
    </row>
    <row r="6" spans="1:11" ht="15.75">
      <c r="A6" s="3"/>
      <c r="B6" s="3"/>
      <c r="C6" s="3"/>
      <c r="D6" s="3"/>
      <c r="E6" s="3"/>
      <c r="F6" s="3"/>
      <c r="G6" s="3"/>
      <c r="H6" s="3"/>
      <c r="I6" s="3"/>
      <c r="J6" s="3"/>
      <c r="K6" s="3"/>
    </row>
    <row r="7" spans="1:11" ht="15.75">
      <c r="A7" s="3"/>
      <c r="B7" s="3"/>
      <c r="C7" s="3"/>
      <c r="D7" s="3"/>
      <c r="E7" s="3"/>
      <c r="F7" s="3"/>
      <c r="G7" s="3"/>
      <c r="H7" s="3"/>
      <c r="I7" s="3"/>
      <c r="J7" s="3"/>
      <c r="K7" s="3"/>
    </row>
    <row r="8" spans="1:11" ht="15.75">
      <c r="A8" s="3" t="s">
        <v>35</v>
      </c>
      <c r="B8" s="15"/>
      <c r="C8" s="20"/>
      <c r="D8" s="15"/>
      <c r="E8" s="15"/>
      <c r="G8" s="3" t="s">
        <v>26</v>
      </c>
      <c r="H8" s="3"/>
      <c r="I8" s="19"/>
      <c r="J8" s="3"/>
      <c r="K8" s="3"/>
    </row>
    <row r="9" spans="1:11" ht="15.75">
      <c r="A9" s="15"/>
      <c r="B9" s="15"/>
      <c r="C9" s="15"/>
      <c r="D9" s="15"/>
      <c r="E9" s="15"/>
      <c r="G9" s="18"/>
      <c r="H9" s="18"/>
      <c r="I9" s="18"/>
      <c r="J9" s="18"/>
      <c r="K9" s="18"/>
    </row>
    <row r="10" spans="1:11" ht="15.75">
      <c r="A10" s="2" t="s">
        <v>14</v>
      </c>
      <c r="B10" s="1"/>
      <c r="C10" s="1"/>
      <c r="D10" s="1"/>
      <c r="E10" s="3" t="s">
        <v>25</v>
      </c>
      <c r="G10" s="2" t="s">
        <v>14</v>
      </c>
      <c r="H10" s="2"/>
      <c r="I10" s="1"/>
      <c r="J10" s="1"/>
      <c r="K10" s="3" t="s">
        <v>25</v>
      </c>
    </row>
    <row r="11" spans="1:11" ht="15.75">
      <c r="A11" s="2"/>
      <c r="B11" s="1"/>
      <c r="C11" s="1"/>
      <c r="D11" s="1"/>
      <c r="E11" s="1"/>
      <c r="G11" s="2"/>
      <c r="H11" s="2"/>
      <c r="I11" s="1"/>
      <c r="J11" s="1"/>
      <c r="K11" s="1"/>
    </row>
    <row r="12" spans="1:11" ht="15.75">
      <c r="A12" s="4" t="s">
        <v>1</v>
      </c>
      <c r="B12" s="1"/>
      <c r="C12" s="1"/>
      <c r="D12" s="1"/>
      <c r="E12" s="1"/>
      <c r="G12" s="4" t="s">
        <v>1</v>
      </c>
      <c r="H12" s="4"/>
      <c r="I12" s="1"/>
      <c r="J12" s="1"/>
      <c r="K12" s="1"/>
    </row>
    <row r="13" spans="1:11" ht="15.75">
      <c r="A13" s="1"/>
      <c r="B13" s="1"/>
      <c r="C13" s="1" t="s">
        <v>19</v>
      </c>
      <c r="D13" s="1"/>
      <c r="E13" s="5"/>
      <c r="G13" s="1"/>
      <c r="H13" s="1"/>
      <c r="I13" s="1" t="s">
        <v>19</v>
      </c>
      <c r="J13" s="1"/>
      <c r="K13" s="5"/>
    </row>
    <row r="14" spans="1:11" ht="15.75">
      <c r="A14" s="1"/>
      <c r="B14" s="1"/>
      <c r="C14" s="6" t="s">
        <v>15</v>
      </c>
      <c r="D14" s="1"/>
      <c r="E14" s="63">
        <v>0</v>
      </c>
      <c r="G14" s="1"/>
      <c r="H14" s="1"/>
      <c r="I14" s="6" t="s">
        <v>15</v>
      </c>
      <c r="J14" s="1"/>
      <c r="K14" s="63">
        <v>0</v>
      </c>
    </row>
    <row r="15" spans="1:11" ht="15.75">
      <c r="A15" s="1"/>
      <c r="B15" s="1"/>
      <c r="C15" s="6" t="s">
        <v>59</v>
      </c>
      <c r="D15" s="1"/>
      <c r="E15" s="57">
        <v>0</v>
      </c>
      <c r="G15" s="1"/>
      <c r="H15" s="1"/>
      <c r="I15" s="6" t="s">
        <v>59</v>
      </c>
      <c r="J15" s="1"/>
      <c r="K15" s="57">
        <v>0</v>
      </c>
    </row>
    <row r="16" spans="1:11" ht="15.75">
      <c r="A16" s="1"/>
      <c r="B16" s="1"/>
      <c r="C16" s="1"/>
      <c r="D16" s="1"/>
      <c r="E16" s="7"/>
      <c r="G16" s="1"/>
      <c r="H16" s="1"/>
      <c r="I16" s="1"/>
      <c r="J16" s="1"/>
      <c r="K16" s="7"/>
    </row>
    <row r="17" spans="1:11" ht="15.75">
      <c r="A17" s="4" t="s">
        <v>2</v>
      </c>
      <c r="B17" s="1"/>
      <c r="C17" s="1"/>
      <c r="D17" s="1"/>
      <c r="E17" s="7"/>
      <c r="G17" s="4" t="s">
        <v>2</v>
      </c>
      <c r="H17" s="4"/>
      <c r="I17" s="1"/>
      <c r="J17" s="1"/>
      <c r="K17" s="7"/>
    </row>
    <row r="18" spans="1:11" ht="15.75">
      <c r="A18" s="1"/>
      <c r="B18" s="1"/>
      <c r="C18" s="1" t="s">
        <v>19</v>
      </c>
      <c r="D18" s="1"/>
      <c r="E18" s="7"/>
      <c r="G18" s="1"/>
      <c r="H18" s="1"/>
      <c r="I18" s="1" t="s">
        <v>19</v>
      </c>
      <c r="J18" s="1"/>
      <c r="K18" s="7"/>
    </row>
    <row r="19" spans="1:11" ht="15.75">
      <c r="A19" s="1"/>
      <c r="B19" s="1"/>
      <c r="C19" s="6" t="s">
        <v>15</v>
      </c>
      <c r="D19" s="1"/>
      <c r="E19" s="57">
        <v>0</v>
      </c>
      <c r="G19" s="1"/>
      <c r="H19" s="1"/>
      <c r="I19" s="6" t="s">
        <v>15</v>
      </c>
      <c r="J19" s="1"/>
      <c r="K19" s="57">
        <v>0</v>
      </c>
    </row>
    <row r="20" spans="1:11" ht="15.75">
      <c r="A20" s="1"/>
      <c r="B20" s="1"/>
      <c r="C20" s="6" t="s">
        <v>59</v>
      </c>
      <c r="D20" s="1"/>
      <c r="E20" s="57">
        <v>0</v>
      </c>
      <c r="G20" s="1"/>
      <c r="H20" s="1"/>
      <c r="I20" s="6" t="s">
        <v>59</v>
      </c>
      <c r="J20" s="1"/>
      <c r="K20" s="57">
        <v>0</v>
      </c>
    </row>
    <row r="21" spans="1:11" ht="15.75">
      <c r="A21" s="1"/>
      <c r="B21" s="1"/>
      <c r="C21" s="1"/>
      <c r="D21" s="1"/>
      <c r="E21" s="7"/>
      <c r="G21" s="1"/>
      <c r="H21" s="1"/>
      <c r="I21" s="1"/>
      <c r="J21" s="1"/>
      <c r="K21" s="7"/>
    </row>
    <row r="22" spans="1:11" ht="15.75">
      <c r="A22" s="4" t="s">
        <v>4</v>
      </c>
      <c r="B22" s="1"/>
      <c r="C22" s="1"/>
      <c r="D22" s="1"/>
      <c r="E22" s="7"/>
      <c r="G22" s="4" t="s">
        <v>4</v>
      </c>
      <c r="H22" s="4"/>
      <c r="I22" s="1"/>
      <c r="J22" s="1"/>
      <c r="K22" s="7"/>
    </row>
    <row r="23" spans="1:11" ht="15.75">
      <c r="A23" s="1"/>
      <c r="B23" s="1"/>
      <c r="C23" s="1" t="s">
        <v>20</v>
      </c>
      <c r="D23" s="1"/>
      <c r="E23" s="7"/>
      <c r="G23" s="1"/>
      <c r="H23" s="1"/>
      <c r="I23" s="1" t="s">
        <v>20</v>
      </c>
      <c r="J23" s="1"/>
      <c r="K23" s="7"/>
    </row>
    <row r="24" spans="1:11" ht="15.75">
      <c r="A24" s="1"/>
      <c r="B24" s="1"/>
      <c r="C24" s="6" t="s">
        <v>15</v>
      </c>
      <c r="D24" s="1"/>
      <c r="E24" s="57">
        <v>0</v>
      </c>
      <c r="G24" s="1"/>
      <c r="H24" s="1"/>
      <c r="I24" s="6" t="s">
        <v>15</v>
      </c>
      <c r="J24" s="1"/>
      <c r="K24" s="57">
        <v>0</v>
      </c>
    </row>
    <row r="25" spans="1:11" ht="15.75">
      <c r="A25" s="1"/>
      <c r="B25" s="1"/>
      <c r="C25" s="6" t="s">
        <v>59</v>
      </c>
      <c r="D25" s="1"/>
      <c r="E25" s="57">
        <v>0</v>
      </c>
      <c r="G25" s="1"/>
      <c r="H25" s="1"/>
      <c r="I25" s="6" t="s">
        <v>59</v>
      </c>
      <c r="J25" s="1"/>
      <c r="K25" s="57">
        <v>0</v>
      </c>
    </row>
    <row r="26" spans="1:11" ht="15.75">
      <c r="A26" s="1"/>
      <c r="B26" s="1"/>
      <c r="C26" s="1"/>
      <c r="D26" s="1"/>
      <c r="E26" s="7"/>
      <c r="G26" s="1"/>
      <c r="H26" s="1"/>
      <c r="I26" s="1"/>
      <c r="J26" s="1"/>
      <c r="K26" s="7"/>
    </row>
    <row r="27" spans="1:11" ht="15.75">
      <c r="A27" s="4" t="s">
        <v>6</v>
      </c>
      <c r="B27" s="1"/>
      <c r="C27" s="1"/>
      <c r="D27" s="1"/>
      <c r="E27" s="7"/>
      <c r="G27" s="4" t="s">
        <v>6</v>
      </c>
      <c r="H27" s="4"/>
      <c r="I27" s="1"/>
      <c r="J27" s="1"/>
      <c r="K27" s="7"/>
    </row>
    <row r="28" spans="1:11" ht="15.75">
      <c r="A28" s="1"/>
      <c r="B28" s="1"/>
      <c r="C28" s="6" t="s">
        <v>36</v>
      </c>
      <c r="D28" s="1"/>
      <c r="E28" s="57">
        <v>0</v>
      </c>
      <c r="G28" s="1"/>
      <c r="H28" s="1"/>
      <c r="I28" s="6" t="s">
        <v>36</v>
      </c>
      <c r="J28" s="1"/>
      <c r="K28" s="57">
        <v>0</v>
      </c>
    </row>
    <row r="29" spans="1:11" ht="15.75">
      <c r="A29" s="1"/>
      <c r="B29" s="1"/>
      <c r="C29" s="1"/>
      <c r="D29" s="1"/>
      <c r="E29" s="7"/>
      <c r="G29" s="1"/>
      <c r="H29" s="1"/>
      <c r="I29" s="1"/>
      <c r="J29" s="1"/>
      <c r="K29" s="7"/>
    </row>
    <row r="30" spans="1:11" ht="15.75">
      <c r="A30" s="1" t="s">
        <v>17</v>
      </c>
      <c r="B30" s="1"/>
      <c r="C30" s="1"/>
      <c r="D30" s="1"/>
      <c r="E30" s="7"/>
      <c r="G30" s="1" t="s">
        <v>17</v>
      </c>
      <c r="H30" s="1"/>
      <c r="I30" s="1"/>
      <c r="J30" s="1"/>
      <c r="K30" s="7"/>
    </row>
    <row r="31" spans="1:11" ht="15.75">
      <c r="A31" s="1"/>
      <c r="B31" s="1"/>
      <c r="C31" s="6" t="s">
        <v>18</v>
      </c>
      <c r="D31" s="1"/>
      <c r="E31" s="58">
        <v>0</v>
      </c>
      <c r="G31" s="1"/>
      <c r="H31" s="1"/>
      <c r="I31" s="6" t="s">
        <v>18</v>
      </c>
      <c r="J31" s="1"/>
      <c r="K31" s="58">
        <v>0</v>
      </c>
    </row>
    <row r="32" spans="1:11" ht="15.75">
      <c r="A32" s="1"/>
      <c r="B32" s="1"/>
      <c r="C32" s="6"/>
      <c r="D32" s="1"/>
      <c r="E32" s="7"/>
      <c r="G32" s="1"/>
      <c r="H32" s="1"/>
      <c r="I32" s="6"/>
      <c r="J32" s="1"/>
      <c r="K32" s="7"/>
    </row>
    <row r="33" spans="1:11" ht="16.5" thickBot="1">
      <c r="A33" s="6"/>
      <c r="B33" s="1" t="s">
        <v>56</v>
      </c>
      <c r="C33" s="1"/>
      <c r="D33" s="1"/>
      <c r="E33" s="73">
        <f>SUM(E14:E31)</f>
        <v>0</v>
      </c>
      <c r="G33" s="6"/>
      <c r="H33" s="6"/>
      <c r="I33" s="1"/>
      <c r="J33" s="1"/>
      <c r="K33" s="73">
        <f>SUM(K14:K31)</f>
        <v>0</v>
      </c>
    </row>
    <row r="34" spans="1:11" ht="15.75">
      <c r="A34" s="6"/>
      <c r="B34" s="1"/>
      <c r="C34" s="1"/>
      <c r="D34" s="1"/>
      <c r="E34" s="7"/>
      <c r="G34" s="6"/>
      <c r="H34" s="6"/>
      <c r="I34" s="1"/>
      <c r="J34" s="1"/>
      <c r="K34" s="7"/>
    </row>
    <row r="35" spans="1:11" ht="15.75">
      <c r="A35" s="6"/>
      <c r="B35" s="1"/>
      <c r="C35" s="1"/>
      <c r="D35" s="1"/>
      <c r="E35" s="7"/>
      <c r="G35" s="6"/>
      <c r="H35" s="6"/>
      <c r="I35" s="1"/>
      <c r="J35" s="1"/>
      <c r="K35" s="7"/>
    </row>
    <row r="36" spans="1:11" ht="15.75">
      <c r="A36" s="6"/>
      <c r="B36" s="1"/>
      <c r="C36" s="1"/>
      <c r="D36" s="1"/>
      <c r="E36" s="7"/>
      <c r="G36" s="6"/>
      <c r="H36" s="6"/>
      <c r="I36" s="1"/>
      <c r="J36" s="1"/>
      <c r="K36" s="7"/>
    </row>
    <row r="37" spans="1:11" ht="15.75">
      <c r="A37" s="6"/>
      <c r="B37" s="1"/>
      <c r="C37" s="16"/>
      <c r="D37" s="1"/>
      <c r="E37" s="7"/>
      <c r="G37" s="6"/>
      <c r="H37" s="6"/>
      <c r="I37" s="1"/>
      <c r="J37" s="1"/>
      <c r="K37" s="7"/>
    </row>
    <row r="38" spans="1:11" ht="15.75">
      <c r="A38" s="6"/>
      <c r="B38" s="1"/>
      <c r="C38" s="1"/>
      <c r="D38" s="1"/>
      <c r="E38" s="7"/>
      <c r="G38" s="6"/>
      <c r="H38" s="6"/>
      <c r="I38" s="1"/>
      <c r="J38" s="1"/>
      <c r="K38" s="7"/>
    </row>
    <row r="39" spans="1:11" ht="15.75">
      <c r="A39" s="6"/>
      <c r="B39" s="1"/>
      <c r="C39" s="1"/>
      <c r="D39" s="1"/>
      <c r="E39" s="7"/>
      <c r="G39" s="6"/>
      <c r="H39" s="6"/>
      <c r="I39" s="1"/>
      <c r="J39" s="1"/>
      <c r="K39" s="7"/>
    </row>
    <row r="40" spans="1:11" ht="15.75">
      <c r="A40" s="6"/>
      <c r="B40" s="1"/>
      <c r="C40" s="1"/>
      <c r="D40" s="1"/>
      <c r="E40" s="7"/>
      <c r="G40" s="6"/>
      <c r="H40" s="6"/>
      <c r="I40" s="1"/>
      <c r="J40" s="1"/>
      <c r="K40" s="7"/>
    </row>
    <row r="41" spans="1:11" ht="15.75">
      <c r="A41" s="6"/>
      <c r="B41" s="1"/>
      <c r="C41" s="1"/>
      <c r="D41" s="1"/>
      <c r="E41" s="7"/>
      <c r="G41" s="6"/>
      <c r="H41" s="6"/>
      <c r="I41" s="1"/>
      <c r="J41" s="1"/>
      <c r="K41" s="7"/>
    </row>
    <row r="42" spans="1:11" ht="15.75">
      <c r="A42" s="6"/>
      <c r="B42" s="1"/>
      <c r="C42" s="1"/>
      <c r="D42" s="1"/>
      <c r="E42" s="7"/>
      <c r="G42" s="6"/>
      <c r="H42" s="6"/>
      <c r="I42" s="1"/>
      <c r="J42" s="1"/>
      <c r="K42" s="7"/>
    </row>
    <row r="43" spans="1:11" ht="15.75">
      <c r="A43" s="6"/>
      <c r="B43" s="1"/>
      <c r="C43" s="1"/>
      <c r="D43" s="1"/>
      <c r="E43" s="7"/>
      <c r="G43" s="6"/>
      <c r="H43" s="6"/>
      <c r="I43" s="1"/>
      <c r="J43" s="1"/>
      <c r="K43" s="7"/>
    </row>
    <row r="44" spans="1:11" ht="15.75">
      <c r="A44" s="6"/>
      <c r="B44" s="1"/>
      <c r="C44" s="1"/>
      <c r="D44" s="1"/>
      <c r="E44" s="7"/>
      <c r="G44" s="6"/>
      <c r="H44" s="6"/>
      <c r="I44" s="1"/>
      <c r="J44" s="1"/>
      <c r="K44" s="7"/>
    </row>
    <row r="45" spans="1:11" ht="15.75">
      <c r="A45" s="6"/>
      <c r="B45" s="1"/>
      <c r="C45" s="1"/>
      <c r="D45" s="1"/>
      <c r="E45" s="7"/>
      <c r="G45" s="6"/>
      <c r="H45" s="6"/>
      <c r="I45" s="1"/>
      <c r="J45" s="1"/>
      <c r="K45" s="7"/>
    </row>
    <row r="46" spans="1:11" ht="15.75">
      <c r="A46" s="6"/>
      <c r="B46" s="1"/>
      <c r="C46" s="1"/>
      <c r="D46" s="1"/>
      <c r="E46" s="7"/>
      <c r="G46" s="6"/>
      <c r="H46" s="6"/>
      <c r="I46" s="1"/>
      <c r="J46" s="1"/>
      <c r="K46" s="7"/>
    </row>
    <row r="47" spans="1:11" ht="15.75">
      <c r="A47" s="6"/>
      <c r="B47" s="1"/>
      <c r="C47" s="1"/>
      <c r="D47" s="1"/>
      <c r="E47" s="7"/>
      <c r="G47" s="6"/>
      <c r="H47" s="6"/>
      <c r="I47" s="1"/>
      <c r="J47" s="1"/>
      <c r="K47" s="7"/>
    </row>
    <row r="48" spans="1:11" ht="15.75">
      <c r="A48" s="6"/>
      <c r="B48" s="1"/>
      <c r="C48" s="1"/>
      <c r="D48" s="1"/>
      <c r="E48" s="7"/>
      <c r="G48" s="6"/>
      <c r="H48" s="6"/>
      <c r="I48" s="1"/>
      <c r="J48" s="1"/>
      <c r="K48" s="7"/>
    </row>
    <row r="49" spans="1:11" ht="15.75">
      <c r="A49" s="6"/>
      <c r="B49" s="1"/>
      <c r="C49" s="1"/>
      <c r="D49" s="1"/>
      <c r="E49" s="7"/>
      <c r="G49" s="6"/>
      <c r="H49" s="6"/>
      <c r="I49" s="1"/>
      <c r="J49" s="1"/>
      <c r="K49" s="7"/>
    </row>
    <row r="50" spans="1:11" ht="15.75">
      <c r="A50" s="6"/>
      <c r="B50" s="1"/>
      <c r="C50" s="1"/>
      <c r="D50" s="1"/>
      <c r="E50" s="7"/>
      <c r="G50" s="6"/>
      <c r="H50" s="6"/>
      <c r="I50" s="1"/>
      <c r="J50" s="1"/>
      <c r="K50" s="7"/>
    </row>
    <row r="51" spans="1:11" ht="15.75">
      <c r="A51" s="6"/>
      <c r="B51" s="1"/>
      <c r="C51" s="1"/>
      <c r="D51" s="1"/>
      <c r="E51" s="7"/>
      <c r="G51" s="6"/>
      <c r="H51" s="6"/>
      <c r="I51" s="1"/>
      <c r="J51" s="1"/>
      <c r="K51" s="7"/>
    </row>
    <row r="52" spans="1:11" ht="15.75">
      <c r="A52" s="6"/>
      <c r="B52" s="1"/>
      <c r="C52" s="1"/>
      <c r="D52" s="1"/>
      <c r="E52" s="7"/>
      <c r="G52" s="6"/>
      <c r="H52" s="6"/>
      <c r="I52" s="1"/>
      <c r="J52" s="1"/>
      <c r="K52" s="7"/>
    </row>
    <row r="53" spans="1:11" ht="15.75">
      <c r="A53" s="6"/>
      <c r="B53" s="1"/>
      <c r="C53" s="1"/>
      <c r="D53" s="1"/>
      <c r="E53" s="7"/>
      <c r="G53" s="6"/>
      <c r="H53" s="6"/>
      <c r="I53" s="1"/>
      <c r="J53" s="1"/>
      <c r="K53" s="7"/>
    </row>
    <row r="54" spans="1:11" ht="15.75">
      <c r="A54" s="4" t="s">
        <v>5</v>
      </c>
      <c r="B54" s="1"/>
      <c r="C54" s="1"/>
      <c r="D54" s="1"/>
      <c r="E54" s="7"/>
      <c r="G54" s="4" t="s">
        <v>5</v>
      </c>
      <c r="H54" s="4"/>
      <c r="I54" s="1"/>
      <c r="J54" s="1"/>
      <c r="K54" s="7"/>
    </row>
    <row r="55" spans="1:11" ht="15.75">
      <c r="A55" s="1"/>
      <c r="B55" s="1"/>
      <c r="C55" s="1"/>
      <c r="D55" s="1"/>
      <c r="E55" s="7"/>
      <c r="G55" s="1"/>
      <c r="H55" s="1"/>
      <c r="I55" s="1"/>
      <c r="J55" s="1"/>
      <c r="K55" s="7"/>
    </row>
    <row r="56" spans="1:11" ht="15.75">
      <c r="A56" s="1" t="s">
        <v>21</v>
      </c>
      <c r="B56" s="125" t="s">
        <v>1</v>
      </c>
      <c r="C56" s="125"/>
      <c r="D56" s="1"/>
      <c r="E56" s="7"/>
      <c r="G56" s="1" t="s">
        <v>21</v>
      </c>
      <c r="H56" s="21"/>
      <c r="I56" s="6" t="s">
        <v>1</v>
      </c>
      <c r="J56" s="1"/>
      <c r="K56" s="7"/>
    </row>
    <row r="57" spans="1:11" ht="15.75">
      <c r="A57" s="1"/>
      <c r="B57" s="21"/>
      <c r="C57" s="26" t="s">
        <v>57</v>
      </c>
      <c r="D57" s="1"/>
      <c r="E57" s="7"/>
      <c r="G57" s="1"/>
      <c r="H57" s="6"/>
      <c r="I57" s="6"/>
      <c r="J57" s="1"/>
      <c r="K57" s="7"/>
    </row>
    <row r="58" spans="1:11" ht="15.75">
      <c r="A58" s="1"/>
      <c r="B58" s="21"/>
      <c r="C58" s="6" t="s">
        <v>15</v>
      </c>
      <c r="D58" s="1"/>
      <c r="E58" s="57">
        <v>0</v>
      </c>
      <c r="G58" s="21"/>
      <c r="H58" s="21"/>
      <c r="I58" s="6" t="s">
        <v>15</v>
      </c>
      <c r="K58" s="57">
        <v>0</v>
      </c>
    </row>
    <row r="59" spans="1:11" ht="15.75">
      <c r="A59" s="1"/>
      <c r="B59" s="1"/>
      <c r="C59" s="6" t="s">
        <v>16</v>
      </c>
      <c r="D59" s="1"/>
      <c r="E59" s="57">
        <v>0</v>
      </c>
      <c r="H59" s="1"/>
      <c r="I59" s="6" t="s">
        <v>16</v>
      </c>
      <c r="K59" s="57">
        <v>0</v>
      </c>
    </row>
    <row r="60" spans="1:11" ht="15.75">
      <c r="A60" s="1"/>
      <c r="B60" s="1"/>
      <c r="C60" s="6" t="s">
        <v>58</v>
      </c>
      <c r="D60" s="1"/>
      <c r="E60" s="57">
        <v>0</v>
      </c>
      <c r="H60" s="1"/>
      <c r="I60" s="6" t="s">
        <v>58</v>
      </c>
      <c r="K60" s="57">
        <v>0</v>
      </c>
    </row>
    <row r="61" spans="1:11" ht="15.75">
      <c r="A61" s="1"/>
      <c r="B61" s="1"/>
      <c r="C61" s="6"/>
      <c r="D61" s="1"/>
      <c r="E61" s="7"/>
      <c r="K61" s="7"/>
    </row>
    <row r="62" spans="1:11" ht="15.75">
      <c r="A62" s="1"/>
      <c r="B62" s="1"/>
      <c r="C62" s="14" t="s">
        <v>60</v>
      </c>
      <c r="D62" s="1"/>
      <c r="E62" s="7"/>
      <c r="G62" s="1"/>
      <c r="H62" s="14" t="s">
        <v>60</v>
      </c>
      <c r="I62" s="14"/>
      <c r="J62" s="1"/>
      <c r="K62" s="7"/>
    </row>
    <row r="63" spans="1:11" ht="15.75">
      <c r="A63" s="1"/>
      <c r="B63" s="1"/>
      <c r="C63" s="6" t="s">
        <v>61</v>
      </c>
      <c r="D63" s="1"/>
      <c r="E63" s="57">
        <v>0</v>
      </c>
      <c r="G63" s="1"/>
      <c r="I63" s="1"/>
      <c r="J63" s="6" t="s">
        <v>61</v>
      </c>
      <c r="K63" s="57">
        <v>0</v>
      </c>
    </row>
    <row r="64" spans="1:11" ht="15.75">
      <c r="A64" s="1"/>
      <c r="B64" s="1"/>
      <c r="C64" s="6" t="s">
        <v>58</v>
      </c>
      <c r="D64" s="1"/>
      <c r="E64" s="57">
        <v>0</v>
      </c>
      <c r="I64" s="1"/>
      <c r="J64" s="6" t="s">
        <v>58</v>
      </c>
      <c r="K64" s="57">
        <v>0</v>
      </c>
    </row>
    <row r="65" spans="1:11" ht="15.75">
      <c r="A65" s="1"/>
      <c r="B65" s="1"/>
      <c r="C65" s="6"/>
      <c r="D65" s="1"/>
      <c r="E65" s="7"/>
      <c r="K65" s="7"/>
    </row>
    <row r="66" spans="1:11" ht="15.75">
      <c r="A66" s="1"/>
      <c r="B66" s="1"/>
      <c r="C66" s="14" t="s">
        <v>2</v>
      </c>
      <c r="D66" s="1"/>
      <c r="E66" s="7"/>
      <c r="G66" s="1"/>
      <c r="H66" s="6"/>
      <c r="I66" s="14" t="s">
        <v>2</v>
      </c>
      <c r="J66" s="1"/>
      <c r="K66" s="7"/>
    </row>
    <row r="67" spans="1:11" ht="15.75">
      <c r="A67" s="1"/>
      <c r="B67" s="1"/>
      <c r="C67" s="6" t="s">
        <v>36</v>
      </c>
      <c r="D67" s="1"/>
      <c r="E67" s="57">
        <v>0</v>
      </c>
      <c r="G67" s="1"/>
      <c r="H67" s="14"/>
      <c r="I67" s="6" t="s">
        <v>36</v>
      </c>
      <c r="J67" s="1"/>
      <c r="K67" s="57">
        <v>0</v>
      </c>
    </row>
    <row r="68" spans="1:11" ht="15.75">
      <c r="A68" s="1"/>
      <c r="B68" s="1"/>
      <c r="C68" s="6" t="s">
        <v>16</v>
      </c>
      <c r="D68" s="1"/>
      <c r="E68" s="57">
        <v>0</v>
      </c>
      <c r="G68" s="1"/>
      <c r="H68" s="6"/>
      <c r="I68" s="6" t="s">
        <v>16</v>
      </c>
      <c r="J68" s="1"/>
      <c r="K68" s="57">
        <v>0</v>
      </c>
    </row>
    <row r="69" spans="1:11" ht="15.75">
      <c r="A69" s="1"/>
      <c r="B69" s="1"/>
      <c r="C69" s="6" t="s">
        <v>58</v>
      </c>
      <c r="D69" s="1"/>
      <c r="E69" s="57">
        <v>0</v>
      </c>
      <c r="G69" s="1"/>
      <c r="H69" s="6"/>
      <c r="I69" s="6" t="s">
        <v>58</v>
      </c>
      <c r="J69" s="1"/>
      <c r="K69" s="57">
        <v>0</v>
      </c>
    </row>
    <row r="70" spans="1:11" ht="15.75">
      <c r="A70" s="1"/>
      <c r="B70" s="1"/>
      <c r="C70" s="6" t="s">
        <v>62</v>
      </c>
      <c r="D70" s="1"/>
      <c r="E70" s="57">
        <v>0</v>
      </c>
      <c r="G70" s="1"/>
      <c r="H70" s="6"/>
      <c r="I70" s="6" t="s">
        <v>62</v>
      </c>
      <c r="J70" s="1"/>
      <c r="K70" s="57">
        <v>0</v>
      </c>
    </row>
    <row r="71" spans="1:11" ht="15.75">
      <c r="A71" s="1"/>
      <c r="B71" s="1"/>
      <c r="C71" s="14"/>
      <c r="D71" s="1"/>
      <c r="E71" s="7"/>
      <c r="G71" s="1"/>
      <c r="H71" s="6"/>
      <c r="I71" s="14"/>
      <c r="J71" s="1"/>
      <c r="K71" s="7"/>
    </row>
    <row r="72" spans="1:11" ht="15.75">
      <c r="A72" s="1"/>
      <c r="B72" s="1"/>
      <c r="C72" s="14" t="s">
        <v>8</v>
      </c>
      <c r="G72" s="1"/>
      <c r="H72" s="14"/>
      <c r="I72" s="14" t="s">
        <v>8</v>
      </c>
      <c r="J72" s="1"/>
      <c r="K72" s="7"/>
    </row>
    <row r="73" spans="1:11" ht="15.75">
      <c r="A73" s="1"/>
      <c r="B73" s="1"/>
      <c r="C73" s="6" t="s">
        <v>36</v>
      </c>
      <c r="D73" s="1"/>
      <c r="E73" s="57">
        <v>0</v>
      </c>
      <c r="G73" s="1"/>
      <c r="H73" s="14"/>
      <c r="I73" s="6" t="s">
        <v>36</v>
      </c>
      <c r="J73" s="1"/>
      <c r="K73" s="57">
        <v>0</v>
      </c>
    </row>
    <row r="74" spans="1:11" ht="15.75">
      <c r="A74" s="1"/>
      <c r="B74" s="1"/>
      <c r="C74" s="6" t="s">
        <v>59</v>
      </c>
      <c r="D74" s="1"/>
      <c r="E74" s="57">
        <v>0</v>
      </c>
      <c r="G74" s="1"/>
      <c r="H74" s="6"/>
      <c r="I74" s="6" t="s">
        <v>59</v>
      </c>
      <c r="J74" s="1"/>
      <c r="K74" s="57">
        <v>0</v>
      </c>
    </row>
    <row r="75" spans="1:11" ht="15.75">
      <c r="A75" s="1"/>
      <c r="B75" s="1"/>
      <c r="C75" s="6" t="s">
        <v>58</v>
      </c>
      <c r="D75" s="1"/>
      <c r="E75" s="57">
        <v>0</v>
      </c>
      <c r="G75" s="1"/>
      <c r="H75" s="6"/>
      <c r="I75" s="6" t="s">
        <v>58</v>
      </c>
      <c r="J75" s="1"/>
      <c r="K75" s="57">
        <v>0</v>
      </c>
    </row>
    <row r="76" spans="1:11" ht="15.75">
      <c r="A76" s="1"/>
      <c r="B76" s="1"/>
      <c r="C76" s="14"/>
      <c r="D76" s="1"/>
      <c r="E76" s="7"/>
      <c r="G76" s="1"/>
      <c r="H76" s="6"/>
      <c r="I76" s="1"/>
      <c r="J76" s="1"/>
      <c r="K76" s="7"/>
    </row>
    <row r="77" spans="1:11" ht="15.75">
      <c r="A77" s="1"/>
      <c r="B77" s="1"/>
      <c r="C77" s="14" t="s">
        <v>7</v>
      </c>
      <c r="D77" s="1"/>
      <c r="E77" s="7">
        <v>0</v>
      </c>
      <c r="G77" s="1"/>
      <c r="H77" s="14"/>
      <c r="I77" s="14" t="s">
        <v>7</v>
      </c>
      <c r="J77" s="1"/>
      <c r="K77" s="7"/>
    </row>
    <row r="78" spans="1:11" ht="15.75">
      <c r="A78" s="1"/>
      <c r="B78" s="1"/>
      <c r="C78" s="6" t="s">
        <v>36</v>
      </c>
      <c r="D78" s="1"/>
      <c r="E78" s="57">
        <v>0</v>
      </c>
      <c r="G78" s="1"/>
      <c r="H78" s="14"/>
      <c r="I78" s="6" t="s">
        <v>36</v>
      </c>
      <c r="J78" s="1"/>
      <c r="K78" s="57">
        <v>0</v>
      </c>
    </row>
    <row r="79" spans="1:11" ht="15.75">
      <c r="A79" s="1"/>
      <c r="B79" s="1"/>
      <c r="C79" s="6" t="s">
        <v>58</v>
      </c>
      <c r="D79" s="1"/>
      <c r="E79" s="57">
        <v>0</v>
      </c>
      <c r="G79" s="1"/>
      <c r="H79" s="6"/>
      <c r="I79" s="6" t="s">
        <v>58</v>
      </c>
      <c r="J79" s="1"/>
      <c r="K79" s="57">
        <v>0</v>
      </c>
    </row>
    <row r="80" spans="1:11" ht="15.75">
      <c r="A80" s="1"/>
      <c r="B80" s="1"/>
      <c r="C80" s="14"/>
      <c r="D80" s="1"/>
      <c r="E80" s="7"/>
      <c r="G80" s="1"/>
      <c r="H80" s="6"/>
      <c r="I80" s="6"/>
      <c r="J80" s="1"/>
      <c r="K80" s="7"/>
    </row>
    <row r="81" spans="1:11" ht="15.75">
      <c r="A81" s="1" t="s">
        <v>22</v>
      </c>
      <c r="B81" s="1"/>
      <c r="C81" s="14"/>
      <c r="D81" s="1"/>
      <c r="E81" s="7"/>
      <c r="G81" s="1" t="s">
        <v>22</v>
      </c>
      <c r="H81" s="1"/>
      <c r="I81" s="14"/>
      <c r="J81" s="1"/>
      <c r="K81" s="7"/>
    </row>
    <row r="82" spans="1:10" ht="15.75">
      <c r="A82" s="1"/>
      <c r="B82" s="1"/>
      <c r="C82" s="14" t="s">
        <v>2</v>
      </c>
      <c r="D82" s="1"/>
      <c r="G82" s="1"/>
      <c r="H82" s="1"/>
      <c r="I82" s="14" t="s">
        <v>2</v>
      </c>
      <c r="J82" s="1"/>
    </row>
    <row r="83" spans="1:11" ht="15.75">
      <c r="A83" s="1"/>
      <c r="B83" s="1"/>
      <c r="C83" s="6" t="s">
        <v>58</v>
      </c>
      <c r="D83" s="1"/>
      <c r="E83" s="77">
        <v>0</v>
      </c>
      <c r="G83" s="1"/>
      <c r="H83" s="1"/>
      <c r="I83" s="6" t="s">
        <v>58</v>
      </c>
      <c r="J83" s="1"/>
      <c r="K83" s="77">
        <v>0</v>
      </c>
    </row>
    <row r="84" spans="1:11" ht="15.75">
      <c r="A84" s="1"/>
      <c r="B84" s="1"/>
      <c r="C84" s="6" t="s">
        <v>124</v>
      </c>
      <c r="D84" s="1"/>
      <c r="E84" s="77">
        <v>0</v>
      </c>
      <c r="G84" s="1"/>
      <c r="H84" s="1"/>
      <c r="I84" s="6" t="s">
        <v>124</v>
      </c>
      <c r="J84" s="1"/>
      <c r="K84" s="77">
        <v>0</v>
      </c>
    </row>
    <row r="85" spans="1:11" ht="15.75">
      <c r="A85" s="1"/>
      <c r="B85" s="1"/>
      <c r="C85" s="14"/>
      <c r="D85" s="1"/>
      <c r="E85" s="77"/>
      <c r="G85" s="1"/>
      <c r="H85" s="1"/>
      <c r="I85" s="14"/>
      <c r="J85" s="1"/>
      <c r="K85" s="77"/>
    </row>
    <row r="86" spans="1:11" ht="15.75">
      <c r="A86" s="1"/>
      <c r="B86" s="1"/>
      <c r="C86" s="14" t="s">
        <v>1</v>
      </c>
      <c r="D86" s="1"/>
      <c r="E86" s="77"/>
      <c r="G86" s="1"/>
      <c r="H86" s="1"/>
      <c r="I86" s="14" t="s">
        <v>1</v>
      </c>
      <c r="J86" s="1"/>
      <c r="K86" s="77"/>
    </row>
    <row r="87" spans="1:11" ht="18">
      <c r="A87" s="1"/>
      <c r="B87" s="1"/>
      <c r="C87" s="6" t="s">
        <v>61</v>
      </c>
      <c r="D87" s="1"/>
      <c r="E87" s="78">
        <v>0</v>
      </c>
      <c r="G87" s="1"/>
      <c r="H87" s="1"/>
      <c r="I87" s="6" t="s">
        <v>61</v>
      </c>
      <c r="J87" s="1"/>
      <c r="K87" s="78">
        <v>0</v>
      </c>
    </row>
    <row r="88" spans="1:11" ht="15.75">
      <c r="A88" s="1"/>
      <c r="B88" s="1"/>
      <c r="C88" s="6"/>
      <c r="D88" s="1"/>
      <c r="E88" s="7"/>
      <c r="G88" s="1"/>
      <c r="H88" s="1"/>
      <c r="I88" s="6"/>
      <c r="J88" s="1"/>
      <c r="K88" s="7"/>
    </row>
    <row r="89" spans="1:11" ht="18.75" thickBot="1">
      <c r="A89" s="1"/>
      <c r="B89" s="125" t="s">
        <v>63</v>
      </c>
      <c r="C89" s="125"/>
      <c r="D89" s="1"/>
      <c r="E89" s="79">
        <f>SUM(E58:E87)</f>
        <v>0</v>
      </c>
      <c r="G89" s="1"/>
      <c r="H89" s="125" t="s">
        <v>63</v>
      </c>
      <c r="I89" s="125"/>
      <c r="J89" s="1"/>
      <c r="K89" s="79">
        <f>SUM(K58:K87)</f>
        <v>0</v>
      </c>
    </row>
    <row r="90" spans="1:11" ht="15.75">
      <c r="A90" s="1"/>
      <c r="B90" s="1"/>
      <c r="D90" s="1"/>
      <c r="E90" s="7"/>
      <c r="G90" s="1"/>
      <c r="H90" s="1"/>
      <c r="I90" s="1"/>
      <c r="J90" s="1"/>
      <c r="K90" s="7"/>
    </row>
    <row r="91" spans="1:11" ht="15.75">
      <c r="A91" s="1"/>
      <c r="B91" s="1"/>
      <c r="D91" s="1"/>
      <c r="E91" s="7"/>
      <c r="G91" s="1"/>
      <c r="H91" s="1"/>
      <c r="I91" s="1"/>
      <c r="J91" s="1"/>
      <c r="K91" s="7"/>
    </row>
    <row r="92" spans="1:11" ht="15.75">
      <c r="A92" s="1"/>
      <c r="B92" s="1"/>
      <c r="D92" s="1"/>
      <c r="E92" s="7"/>
      <c r="G92" s="1"/>
      <c r="H92" s="1"/>
      <c r="I92" s="1"/>
      <c r="J92" s="1"/>
      <c r="K92" s="7"/>
    </row>
    <row r="93" spans="1:11" ht="15.75">
      <c r="A93" s="1"/>
      <c r="B93" s="1"/>
      <c r="D93" s="1"/>
      <c r="E93" s="7"/>
      <c r="G93" s="1"/>
      <c r="H93" s="1"/>
      <c r="I93" s="1"/>
      <c r="J93" s="1"/>
      <c r="K93" s="7"/>
    </row>
    <row r="94" spans="1:11" ht="15.75">
      <c r="A94" s="1"/>
      <c r="B94" s="1"/>
      <c r="D94" s="1"/>
      <c r="E94" s="7"/>
      <c r="G94" s="1"/>
      <c r="H94" s="1"/>
      <c r="I94" s="1"/>
      <c r="J94" s="1"/>
      <c r="K94" s="7"/>
    </row>
    <row r="95" spans="1:11" ht="15.75">
      <c r="A95" s="1"/>
      <c r="B95" s="1"/>
      <c r="D95" s="1"/>
      <c r="E95" s="7"/>
      <c r="G95" s="1"/>
      <c r="H95" s="1"/>
      <c r="I95" s="1"/>
      <c r="J95" s="1"/>
      <c r="K95" s="7"/>
    </row>
    <row r="96" spans="1:11" ht="15.75">
      <c r="A96" s="1"/>
      <c r="B96" s="1"/>
      <c r="D96" s="1"/>
      <c r="E96" s="7"/>
      <c r="G96" s="1"/>
      <c r="H96" s="1"/>
      <c r="I96" s="1"/>
      <c r="J96" s="1"/>
      <c r="K96" s="7"/>
    </row>
    <row r="97" spans="1:11" ht="15.75">
      <c r="A97" s="1"/>
      <c r="B97" s="1"/>
      <c r="D97" s="1"/>
      <c r="E97" s="7"/>
      <c r="G97" s="1"/>
      <c r="H97" s="1"/>
      <c r="I97" s="1"/>
      <c r="J97" s="1"/>
      <c r="K97" s="7"/>
    </row>
    <row r="98" spans="1:11" ht="15.75">
      <c r="A98" s="1"/>
      <c r="B98" s="1"/>
      <c r="D98" s="1"/>
      <c r="E98" s="7"/>
      <c r="G98" s="1"/>
      <c r="H98" s="1"/>
      <c r="I98" s="1"/>
      <c r="J98" s="1"/>
      <c r="K98" s="7"/>
    </row>
    <row r="99" spans="1:11" ht="15.75">
      <c r="A99" s="4" t="s">
        <v>23</v>
      </c>
      <c r="B99" s="1"/>
      <c r="C99" s="1"/>
      <c r="D99" s="1"/>
      <c r="E99" s="7"/>
      <c r="G99" s="4" t="s">
        <v>23</v>
      </c>
      <c r="H99" s="4"/>
      <c r="I99" s="1"/>
      <c r="J99" s="1"/>
      <c r="K99" s="7"/>
    </row>
    <row r="100" spans="1:11" ht="15.75">
      <c r="A100" s="1"/>
      <c r="B100" s="1"/>
      <c r="C100" s="66"/>
      <c r="D100" s="1"/>
      <c r="E100" s="63">
        <v>0</v>
      </c>
      <c r="F100" s="30"/>
      <c r="G100" s="5"/>
      <c r="H100" s="5"/>
      <c r="I100" s="75"/>
      <c r="J100" s="30"/>
      <c r="K100" s="63">
        <v>0</v>
      </c>
    </row>
    <row r="101" spans="1:11" ht="15.75">
      <c r="A101" s="1"/>
      <c r="B101" s="1"/>
      <c r="C101" s="67"/>
      <c r="D101" s="1"/>
      <c r="E101" s="57">
        <v>0</v>
      </c>
      <c r="G101" s="1"/>
      <c r="H101" s="1"/>
      <c r="I101" s="67"/>
      <c r="K101" s="57">
        <v>0</v>
      </c>
    </row>
    <row r="102" spans="1:11" ht="15.75">
      <c r="A102" s="1"/>
      <c r="B102" s="1"/>
      <c r="C102" s="67"/>
      <c r="D102" s="1"/>
      <c r="E102" s="58">
        <v>0</v>
      </c>
      <c r="G102" s="1"/>
      <c r="H102" s="1"/>
      <c r="I102" s="67"/>
      <c r="K102" s="58">
        <v>0</v>
      </c>
    </row>
    <row r="103" spans="1:11" ht="21" thickBot="1">
      <c r="A103" s="1"/>
      <c r="B103" s="1" t="s">
        <v>64</v>
      </c>
      <c r="C103" s="1"/>
      <c r="D103" s="1"/>
      <c r="E103" s="74">
        <f>SUM(E100:E102)</f>
        <v>0</v>
      </c>
      <c r="F103" s="40"/>
      <c r="G103" s="27"/>
      <c r="H103" s="27"/>
      <c r="I103" s="27"/>
      <c r="J103" s="27"/>
      <c r="K103" s="74">
        <f>SUM(K100:K102)</f>
        <v>0</v>
      </c>
    </row>
    <row r="104" spans="1:11" ht="15.75">
      <c r="A104" s="1"/>
      <c r="B104" s="1"/>
      <c r="C104" s="1"/>
      <c r="D104" s="1"/>
      <c r="E104" s="1"/>
      <c r="G104" s="1"/>
      <c r="H104" s="1"/>
      <c r="I104" s="1"/>
      <c r="J104" s="1"/>
      <c r="K104" s="1"/>
    </row>
    <row r="105" spans="1:11" ht="18">
      <c r="A105" s="1"/>
      <c r="B105" s="1"/>
      <c r="C105" s="10" t="s">
        <v>9</v>
      </c>
      <c r="D105" s="1"/>
      <c r="E105" s="11">
        <f>SUM(E33+E89+E103)</f>
        <v>0</v>
      </c>
      <c r="G105" s="1"/>
      <c r="H105" s="1"/>
      <c r="I105" s="10" t="s">
        <v>9</v>
      </c>
      <c r="J105" s="1"/>
      <c r="K105" s="11">
        <f>SUM(K33+K89+K103)</f>
        <v>0</v>
      </c>
    </row>
    <row r="106" spans="1:11" ht="15.75">
      <c r="A106" s="1"/>
      <c r="B106" s="1"/>
      <c r="C106" s="1"/>
      <c r="D106" s="1"/>
      <c r="E106" s="1"/>
      <c r="G106" s="1"/>
      <c r="H106" s="1"/>
      <c r="I106" s="1"/>
      <c r="J106" s="1"/>
      <c r="K106" s="1"/>
    </row>
    <row r="107" spans="1:11" ht="16.5" thickBot="1">
      <c r="A107" s="1"/>
      <c r="B107" s="1"/>
      <c r="C107" s="1"/>
      <c r="D107" s="1"/>
      <c r="E107" s="1"/>
      <c r="G107" s="10" t="s">
        <v>103</v>
      </c>
      <c r="H107" s="10"/>
      <c r="I107" s="10"/>
      <c r="J107" s="10"/>
      <c r="K107" s="76">
        <v>0</v>
      </c>
    </row>
    <row r="108" spans="1:11" ht="15.75">
      <c r="A108" s="1"/>
      <c r="B108" s="1"/>
      <c r="C108" s="1"/>
      <c r="D108" s="1"/>
      <c r="E108" s="1"/>
      <c r="G108" s="1"/>
      <c r="H108" s="1"/>
      <c r="I108" s="1"/>
      <c r="J108" s="1"/>
      <c r="K108" s="1"/>
    </row>
    <row r="109" spans="1:11" ht="15.75">
      <c r="A109" s="1"/>
      <c r="B109" s="1"/>
      <c r="C109" s="1"/>
      <c r="D109" s="1"/>
      <c r="E109" s="1"/>
      <c r="G109" s="1"/>
      <c r="H109" s="1"/>
      <c r="I109" s="1"/>
      <c r="J109" s="1"/>
      <c r="K109" s="1"/>
    </row>
    <row r="110" spans="1:11" ht="15.75">
      <c r="A110" s="1"/>
      <c r="B110" s="1"/>
      <c r="C110" s="1"/>
      <c r="D110" s="1"/>
      <c r="E110" s="1"/>
      <c r="G110" s="1"/>
      <c r="H110" s="1"/>
      <c r="I110" s="1"/>
      <c r="J110" s="1"/>
      <c r="K110" s="1"/>
    </row>
    <row r="111" spans="1:11" ht="15.75">
      <c r="A111" s="126" t="s">
        <v>112</v>
      </c>
      <c r="B111" s="126"/>
      <c r="C111" s="126"/>
      <c r="D111" s="126"/>
      <c r="E111" s="126"/>
      <c r="F111" s="126"/>
      <c r="G111" s="126"/>
      <c r="H111" s="126"/>
      <c r="I111" s="126"/>
      <c r="J111" s="126"/>
      <c r="K111" s="126"/>
    </row>
    <row r="112" spans="1:11" ht="15.75">
      <c r="A112" s="1"/>
      <c r="B112" s="1"/>
      <c r="C112" s="1"/>
      <c r="D112" s="1"/>
      <c r="E112" s="5"/>
      <c r="G112" s="1"/>
      <c r="H112" s="1"/>
      <c r="I112" s="1"/>
      <c r="K112" s="5"/>
    </row>
    <row r="113" spans="1:11" ht="15.75">
      <c r="A113" s="6" t="s">
        <v>81</v>
      </c>
      <c r="B113" s="1"/>
      <c r="C113" s="70">
        <v>0</v>
      </c>
      <c r="D113" s="1"/>
      <c r="E113" s="7"/>
      <c r="G113" s="6" t="s">
        <v>81</v>
      </c>
      <c r="H113" s="1"/>
      <c r="I113" s="70">
        <v>0</v>
      </c>
      <c r="J113" s="1"/>
      <c r="K113" s="7"/>
    </row>
    <row r="114" spans="1:11" ht="15.75">
      <c r="A114" s="6" t="s">
        <v>82</v>
      </c>
      <c r="B114" s="1"/>
      <c r="C114" s="58">
        <v>0</v>
      </c>
      <c r="D114" s="1" t="s">
        <v>100</v>
      </c>
      <c r="E114" s="7"/>
      <c r="G114" s="6" t="s">
        <v>82</v>
      </c>
      <c r="H114" s="1"/>
      <c r="I114" s="58">
        <v>0</v>
      </c>
      <c r="J114" s="1" t="s">
        <v>100</v>
      </c>
      <c r="K114" s="7"/>
    </row>
    <row r="115" spans="1:11" ht="15.75">
      <c r="A115" s="15" t="s">
        <v>84</v>
      </c>
      <c r="B115" s="1"/>
      <c r="C115" s="1"/>
      <c r="D115" s="1"/>
      <c r="E115" s="5">
        <f>SUM(C113*C114)</f>
        <v>0</v>
      </c>
      <c r="G115" s="15" t="s">
        <v>84</v>
      </c>
      <c r="H115" s="1"/>
      <c r="I115" s="1"/>
      <c r="J115" s="1"/>
      <c r="K115" s="5">
        <f>SUM(I113*I114)</f>
        <v>0</v>
      </c>
    </row>
    <row r="116" spans="1:11" ht="15.75">
      <c r="A116" s="6"/>
      <c r="B116" s="1"/>
      <c r="C116" s="1"/>
      <c r="D116" s="1"/>
      <c r="E116" s="7"/>
      <c r="G116" s="6"/>
      <c r="H116" s="1"/>
      <c r="I116" s="1"/>
      <c r="J116" s="1"/>
      <c r="K116" s="7"/>
    </row>
    <row r="117" spans="1:11" ht="15.75">
      <c r="A117" s="6" t="s">
        <v>81</v>
      </c>
      <c r="B117" s="1"/>
      <c r="C117" s="70">
        <v>0</v>
      </c>
      <c r="D117" s="1"/>
      <c r="E117" s="7"/>
      <c r="G117" s="6" t="s">
        <v>81</v>
      </c>
      <c r="H117" s="1"/>
      <c r="I117" s="70">
        <v>0</v>
      </c>
      <c r="J117" s="1"/>
      <c r="K117" s="7"/>
    </row>
    <row r="118" spans="1:11" ht="15.75">
      <c r="A118" s="6" t="s">
        <v>82</v>
      </c>
      <c r="B118" s="1"/>
      <c r="C118" s="58">
        <v>0</v>
      </c>
      <c r="D118" s="1" t="s">
        <v>100</v>
      </c>
      <c r="E118" s="7"/>
      <c r="G118" s="6" t="s">
        <v>82</v>
      </c>
      <c r="H118" s="1"/>
      <c r="I118" s="58">
        <v>0</v>
      </c>
      <c r="J118" s="1" t="s">
        <v>100</v>
      </c>
      <c r="K118" s="7"/>
    </row>
    <row r="119" spans="1:11" ht="15.75">
      <c r="A119" s="15" t="s">
        <v>87</v>
      </c>
      <c r="B119" s="1"/>
      <c r="C119" s="1"/>
      <c r="D119" s="1"/>
      <c r="E119" s="7">
        <f>SUM(C117*C118)</f>
        <v>0</v>
      </c>
      <c r="G119" s="15" t="s">
        <v>87</v>
      </c>
      <c r="H119" s="1"/>
      <c r="I119" s="1"/>
      <c r="J119" s="1"/>
      <c r="K119" s="7">
        <f>SUM(I117*I118)</f>
        <v>0</v>
      </c>
    </row>
    <row r="120" spans="1:11" ht="15.75">
      <c r="A120" s="6"/>
      <c r="B120" s="1"/>
      <c r="C120" s="1"/>
      <c r="D120" s="1"/>
      <c r="E120" s="7"/>
      <c r="G120" s="6"/>
      <c r="H120" s="1"/>
      <c r="I120" s="1"/>
      <c r="J120" s="1"/>
      <c r="K120" s="7"/>
    </row>
    <row r="121" spans="1:11" ht="15.75">
      <c r="A121" s="6" t="s">
        <v>81</v>
      </c>
      <c r="B121" s="1"/>
      <c r="C121" s="70">
        <v>0</v>
      </c>
      <c r="D121" s="1"/>
      <c r="E121" s="7"/>
      <c r="G121" s="6" t="s">
        <v>81</v>
      </c>
      <c r="H121" s="1"/>
      <c r="I121" s="70">
        <v>0</v>
      </c>
      <c r="J121" s="1"/>
      <c r="K121" s="7"/>
    </row>
    <row r="122" spans="1:11" ht="15.75">
      <c r="A122" s="6" t="s">
        <v>82</v>
      </c>
      <c r="B122" s="1"/>
      <c r="C122" s="58">
        <v>0</v>
      </c>
      <c r="D122" s="1" t="s">
        <v>100</v>
      </c>
      <c r="E122" s="7"/>
      <c r="G122" s="6" t="s">
        <v>82</v>
      </c>
      <c r="H122" s="1"/>
      <c r="I122" s="58">
        <v>0</v>
      </c>
      <c r="J122" s="1" t="s">
        <v>100</v>
      </c>
      <c r="K122" s="7"/>
    </row>
    <row r="123" spans="1:11" ht="15.75">
      <c r="A123" s="15" t="s">
        <v>88</v>
      </c>
      <c r="B123" s="1"/>
      <c r="C123" s="1"/>
      <c r="D123" s="1"/>
      <c r="E123" s="7">
        <f>SUM(C121*C122)</f>
        <v>0</v>
      </c>
      <c r="G123" s="15" t="s">
        <v>88</v>
      </c>
      <c r="H123" s="1"/>
      <c r="I123" s="1"/>
      <c r="J123" s="1"/>
      <c r="K123" s="7">
        <f>SUM(I121*I122)</f>
        <v>0</v>
      </c>
    </row>
    <row r="124" spans="1:11" ht="15.75">
      <c r="A124" s="6"/>
      <c r="B124" s="1"/>
      <c r="C124" s="1"/>
      <c r="D124" s="1"/>
      <c r="E124" s="7"/>
      <c r="G124" s="6"/>
      <c r="H124" s="1"/>
      <c r="I124" s="1"/>
      <c r="J124" s="1"/>
      <c r="K124" s="7"/>
    </row>
    <row r="125" spans="1:11" ht="15.75">
      <c r="A125" s="6" t="s">
        <v>83</v>
      </c>
      <c r="B125" s="1"/>
      <c r="C125" s="70">
        <v>0</v>
      </c>
      <c r="D125" s="1"/>
      <c r="E125" s="7"/>
      <c r="G125" s="6" t="s">
        <v>83</v>
      </c>
      <c r="H125" s="1"/>
      <c r="I125" s="70">
        <v>0</v>
      </c>
      <c r="J125" s="1"/>
      <c r="K125" s="7"/>
    </row>
    <row r="126" spans="1:11" ht="16.5" thickBot="1">
      <c r="A126" s="6" t="s">
        <v>82</v>
      </c>
      <c r="B126" s="1"/>
      <c r="C126" s="58">
        <v>0</v>
      </c>
      <c r="D126" s="1" t="s">
        <v>100</v>
      </c>
      <c r="E126" s="7"/>
      <c r="G126" s="6" t="s">
        <v>82</v>
      </c>
      <c r="H126" s="1"/>
      <c r="I126" s="58">
        <v>0</v>
      </c>
      <c r="J126" s="1" t="s">
        <v>100</v>
      </c>
      <c r="K126" s="7"/>
    </row>
    <row r="127" spans="1:11" ht="17.25" thickBot="1">
      <c r="A127" s="15" t="s">
        <v>95</v>
      </c>
      <c r="B127" s="1"/>
      <c r="C127" s="1"/>
      <c r="D127" s="1"/>
      <c r="E127" s="36">
        <f>SUM(C125/3.77*3.2)</f>
        <v>0</v>
      </c>
      <c r="F127" s="43" t="s">
        <v>110</v>
      </c>
      <c r="G127" s="44" t="s">
        <v>95</v>
      </c>
      <c r="H127" s="45"/>
      <c r="I127" s="45"/>
      <c r="J127" s="46" t="s">
        <v>110</v>
      </c>
      <c r="K127" s="36">
        <f>SUM(I125/3.77*3.2)</f>
        <v>0</v>
      </c>
    </row>
    <row r="128" spans="1:11" ht="15.75">
      <c r="A128" s="6"/>
      <c r="B128" s="1"/>
      <c r="C128" s="1"/>
      <c r="D128" s="1"/>
      <c r="E128" s="7"/>
      <c r="G128" s="6"/>
      <c r="H128" s="1"/>
      <c r="I128" s="1"/>
      <c r="J128" s="1"/>
      <c r="K128" s="7"/>
    </row>
    <row r="129" spans="1:11" ht="15.75">
      <c r="A129" s="122" t="s">
        <v>101</v>
      </c>
      <c r="B129" s="122"/>
      <c r="C129" s="122"/>
      <c r="D129" s="1"/>
      <c r="E129" s="5">
        <f>SUM(E115:E127)</f>
        <v>0</v>
      </c>
      <c r="G129" s="122" t="s">
        <v>101</v>
      </c>
      <c r="H129" s="122"/>
      <c r="I129" s="122"/>
      <c r="J129" s="1"/>
      <c r="K129" s="5">
        <f>SUM(K115:K127)</f>
        <v>0</v>
      </c>
    </row>
    <row r="130" spans="1:11" ht="15.75">
      <c r="A130" s="6"/>
      <c r="B130" s="1"/>
      <c r="C130" s="1"/>
      <c r="D130" s="1"/>
      <c r="E130" s="7"/>
      <c r="G130" s="6"/>
      <c r="H130" s="1"/>
      <c r="I130" s="1"/>
      <c r="J130" s="1"/>
      <c r="K130" s="7"/>
    </row>
    <row r="131" spans="1:11" ht="15.75">
      <c r="A131" s="1" t="s">
        <v>163</v>
      </c>
      <c r="B131" s="1"/>
      <c r="C131" s="1"/>
      <c r="D131" s="1"/>
      <c r="E131" s="57">
        <v>0</v>
      </c>
      <c r="G131" s="1" t="s">
        <v>163</v>
      </c>
      <c r="H131" s="1"/>
      <c r="I131" s="1"/>
      <c r="J131" s="1"/>
      <c r="K131" s="57">
        <v>0</v>
      </c>
    </row>
    <row r="132" spans="1:11" ht="15.75">
      <c r="A132" s="1"/>
      <c r="B132" s="1"/>
      <c r="C132" s="1"/>
      <c r="D132" s="1"/>
      <c r="E132" s="9"/>
      <c r="G132" s="1"/>
      <c r="H132" s="1"/>
      <c r="I132" s="1"/>
      <c r="J132" s="1"/>
      <c r="K132" s="9"/>
    </row>
    <row r="133" spans="1:11" ht="15.75">
      <c r="A133" s="1" t="s">
        <v>157</v>
      </c>
      <c r="B133" s="1"/>
      <c r="C133" s="1"/>
      <c r="D133" s="1"/>
      <c r="E133" s="58">
        <v>0</v>
      </c>
      <c r="G133" s="1" t="s">
        <v>157</v>
      </c>
      <c r="H133" s="1"/>
      <c r="I133" s="1"/>
      <c r="J133" s="1"/>
      <c r="K133" s="58">
        <v>0</v>
      </c>
    </row>
    <row r="134" spans="1:11" ht="15.75">
      <c r="A134" s="1"/>
      <c r="B134" s="1"/>
      <c r="C134" s="1"/>
      <c r="D134" s="1"/>
      <c r="E134" s="9"/>
      <c r="G134" s="1"/>
      <c r="H134" s="1"/>
      <c r="I134" s="1"/>
      <c r="J134" s="1"/>
      <c r="K134" s="9"/>
    </row>
    <row r="135" spans="1:11" ht="15.75">
      <c r="A135" s="122" t="s">
        <v>97</v>
      </c>
      <c r="B135" s="122"/>
      <c r="C135" s="122"/>
      <c r="D135" s="1"/>
      <c r="E135" s="60">
        <f>SUM(E129:E133)</f>
        <v>0</v>
      </c>
      <c r="G135" s="122" t="s">
        <v>97</v>
      </c>
      <c r="H135" s="122"/>
      <c r="I135" s="122"/>
      <c r="J135" s="1"/>
      <c r="K135" s="60">
        <f>SUM(K129:K133)</f>
        <v>0</v>
      </c>
    </row>
    <row r="136" spans="1:11" ht="15.75">
      <c r="A136" s="1"/>
      <c r="B136" s="1"/>
      <c r="C136" s="1"/>
      <c r="D136" s="1"/>
      <c r="E136" s="1"/>
      <c r="G136" s="1"/>
      <c r="H136" s="1"/>
      <c r="I136" s="1"/>
      <c r="K136" s="1"/>
    </row>
    <row r="137" spans="1:11" ht="15.75">
      <c r="A137" s="1"/>
      <c r="B137" s="1"/>
      <c r="C137" s="1"/>
      <c r="D137" s="1"/>
      <c r="E137" s="1"/>
      <c r="G137" s="1"/>
      <c r="H137" s="1"/>
      <c r="I137" s="1"/>
      <c r="K137" s="1"/>
    </row>
    <row r="138" spans="1:11" ht="15.75">
      <c r="A138" s="1"/>
      <c r="B138" s="1"/>
      <c r="C138" s="1"/>
      <c r="D138" s="1"/>
      <c r="E138" s="1"/>
      <c r="G138" s="1"/>
      <c r="H138" s="1"/>
      <c r="I138" s="1"/>
      <c r="K138" s="1"/>
    </row>
    <row r="139" spans="1:11" ht="15.75">
      <c r="A139" s="1"/>
      <c r="B139" s="1"/>
      <c r="C139" s="1"/>
      <c r="D139" s="1"/>
      <c r="E139" s="1"/>
      <c r="G139" s="1"/>
      <c r="H139" s="1"/>
      <c r="I139" s="1"/>
      <c r="K139" s="1"/>
    </row>
    <row r="140" spans="1:11" ht="15.75">
      <c r="A140" s="1"/>
      <c r="B140" s="1"/>
      <c r="C140" s="1"/>
      <c r="D140" s="1"/>
      <c r="E140" s="1"/>
      <c r="G140" s="1"/>
      <c r="H140" s="1"/>
      <c r="I140" s="1"/>
      <c r="K140" s="1"/>
    </row>
    <row r="141" spans="1:11" ht="15.75">
      <c r="A141" s="1"/>
      <c r="B141" s="1"/>
      <c r="C141" s="1"/>
      <c r="D141" s="1"/>
      <c r="E141" s="1"/>
      <c r="G141" s="1"/>
      <c r="H141" s="1"/>
      <c r="I141" s="1"/>
      <c r="K141" s="1"/>
    </row>
    <row r="142" spans="1:11" ht="15.75">
      <c r="A142" s="1"/>
      <c r="B142" s="1"/>
      <c r="C142" s="1"/>
      <c r="D142" s="1"/>
      <c r="E142" s="1"/>
      <c r="G142" s="1"/>
      <c r="H142" s="1"/>
      <c r="I142" s="1"/>
      <c r="K142" s="1"/>
    </row>
    <row r="143" spans="1:11" ht="15.75">
      <c r="A143" s="1" t="s">
        <v>118</v>
      </c>
      <c r="B143" s="1"/>
      <c r="C143" s="1"/>
      <c r="D143" s="1"/>
      <c r="E143" s="13"/>
      <c r="G143" s="8" t="s">
        <v>24</v>
      </c>
      <c r="H143" s="1"/>
      <c r="I143" s="1"/>
      <c r="K143" s="13"/>
    </row>
    <row r="144" spans="1:11" ht="15.75">
      <c r="A144" s="4"/>
      <c r="B144" s="1"/>
      <c r="C144" s="1"/>
      <c r="D144" s="1"/>
      <c r="E144" s="1"/>
      <c r="G144" s="4"/>
      <c r="H144" s="1"/>
      <c r="I144" s="1"/>
      <c r="J144" s="1"/>
      <c r="K144" s="1"/>
    </row>
    <row r="145" spans="1:11" ht="15.75">
      <c r="A145" s="4" t="s">
        <v>160</v>
      </c>
      <c r="B145" s="1"/>
      <c r="C145" s="5"/>
      <c r="D145" s="1"/>
      <c r="E145" s="7"/>
      <c r="G145" s="4" t="s">
        <v>160</v>
      </c>
      <c r="H145" s="1"/>
      <c r="I145" s="5"/>
      <c r="J145" s="1"/>
      <c r="K145" s="7"/>
    </row>
    <row r="146" spans="1:11" ht="15.75">
      <c r="A146" s="15"/>
      <c r="B146" s="1"/>
      <c r="C146" s="5"/>
      <c r="D146" s="1"/>
      <c r="E146" s="7"/>
      <c r="G146" s="15"/>
      <c r="H146" s="1"/>
      <c r="I146" s="5"/>
      <c r="J146" s="1"/>
      <c r="K146" s="7"/>
    </row>
    <row r="147" spans="1:11" ht="15.75">
      <c r="A147" s="6" t="s">
        <v>164</v>
      </c>
      <c r="B147" s="1"/>
      <c r="C147" s="57">
        <v>0</v>
      </c>
      <c r="D147" s="1"/>
      <c r="E147" s="7"/>
      <c r="G147" s="6" t="s">
        <v>164</v>
      </c>
      <c r="H147" s="1"/>
      <c r="I147" s="57">
        <v>0</v>
      </c>
      <c r="J147" s="1"/>
      <c r="K147" s="7"/>
    </row>
    <row r="148" spans="1:11" ht="15.75">
      <c r="A148" s="6"/>
      <c r="B148" s="1"/>
      <c r="C148" s="7"/>
      <c r="D148" s="1"/>
      <c r="E148" s="7"/>
      <c r="G148" s="6"/>
      <c r="H148" s="1"/>
      <c r="I148" s="7"/>
      <c r="J148" s="1"/>
      <c r="K148" s="7"/>
    </row>
    <row r="149" spans="1:11" ht="15.75">
      <c r="A149" s="4" t="s">
        <v>161</v>
      </c>
      <c r="B149" s="1"/>
      <c r="C149" s="1"/>
      <c r="D149" s="1"/>
      <c r="E149" s="1"/>
      <c r="G149" s="4" t="s">
        <v>161</v>
      </c>
      <c r="H149" s="1"/>
      <c r="I149" s="1"/>
      <c r="J149" s="1"/>
      <c r="K149" s="1"/>
    </row>
    <row r="150" spans="1:11" ht="15.75">
      <c r="A150" s="6"/>
      <c r="B150" s="1"/>
      <c r="C150" s="5"/>
      <c r="D150" s="1"/>
      <c r="E150" s="7"/>
      <c r="G150" s="6"/>
      <c r="H150" s="1"/>
      <c r="I150" s="5"/>
      <c r="J150" s="1"/>
      <c r="K150" s="7"/>
    </row>
    <row r="151" spans="1:11" ht="15.75">
      <c r="A151" s="6" t="s">
        <v>164</v>
      </c>
      <c r="B151" s="1"/>
      <c r="C151" s="57">
        <v>0</v>
      </c>
      <c r="D151" s="8"/>
      <c r="E151" s="7"/>
      <c r="G151" s="6" t="s">
        <v>164</v>
      </c>
      <c r="H151" s="1"/>
      <c r="I151" s="57">
        <v>0</v>
      </c>
      <c r="J151" s="8"/>
      <c r="K151" s="7"/>
    </row>
    <row r="152" spans="1:11" ht="15.75">
      <c r="A152" s="6"/>
      <c r="B152" s="1"/>
      <c r="C152" s="7"/>
      <c r="D152" s="1"/>
      <c r="E152" s="7"/>
      <c r="G152" s="6"/>
      <c r="H152" s="1"/>
      <c r="I152" s="7"/>
      <c r="J152" s="1"/>
      <c r="K152" s="7"/>
    </row>
    <row r="153" spans="1:11" ht="15.75">
      <c r="A153" s="4" t="s">
        <v>165</v>
      </c>
      <c r="B153" s="1"/>
      <c r="C153" s="9"/>
      <c r="D153" s="1"/>
      <c r="E153" s="7"/>
      <c r="G153" s="4" t="s">
        <v>165</v>
      </c>
      <c r="H153" s="1"/>
      <c r="I153" s="9"/>
      <c r="J153" s="1"/>
      <c r="K153" s="7"/>
    </row>
    <row r="154" spans="1:11" ht="15.75">
      <c r="A154" s="15"/>
      <c r="B154" s="1"/>
      <c r="C154" s="1"/>
      <c r="D154" s="1"/>
      <c r="E154" s="5"/>
      <c r="G154" s="15"/>
      <c r="H154" s="1"/>
      <c r="I154" s="1"/>
      <c r="J154" s="1"/>
      <c r="K154" s="5"/>
    </row>
    <row r="155" spans="1:11" ht="15.75">
      <c r="A155" s="6" t="s">
        <v>115</v>
      </c>
      <c r="B155" s="1"/>
      <c r="C155" s="58">
        <v>0</v>
      </c>
      <c r="D155" s="1"/>
      <c r="E155" s="5"/>
      <c r="G155" s="6" t="s">
        <v>115</v>
      </c>
      <c r="H155" s="1"/>
      <c r="I155" s="58">
        <v>0</v>
      </c>
      <c r="J155" s="1"/>
      <c r="K155" s="5"/>
    </row>
    <row r="156" spans="1:11" ht="15.75">
      <c r="A156" s="15"/>
      <c r="B156" s="1"/>
      <c r="C156" s="1"/>
      <c r="D156" s="1"/>
      <c r="E156" s="5"/>
      <c r="G156" s="15"/>
      <c r="H156" s="1"/>
      <c r="I156" s="1"/>
      <c r="J156" s="1"/>
      <c r="K156" s="5"/>
    </row>
    <row r="157" spans="1:11" ht="15.75">
      <c r="A157" s="15"/>
      <c r="B157" s="1"/>
      <c r="C157" s="1"/>
      <c r="D157" s="1"/>
      <c r="E157" s="71">
        <f>SUM(C147:C155)</f>
        <v>0</v>
      </c>
      <c r="I157" s="1"/>
      <c r="J157" s="1"/>
      <c r="K157" s="71">
        <f>SUM(I147:I155)</f>
        <v>0</v>
      </c>
    </row>
    <row r="158" spans="1:11" ht="15.75">
      <c r="A158" s="15"/>
      <c r="B158" s="1"/>
      <c r="C158" s="1"/>
      <c r="D158" s="1"/>
      <c r="E158" s="5"/>
      <c r="I158" s="1"/>
      <c r="J158" s="1"/>
      <c r="K158" s="5"/>
    </row>
    <row r="159" spans="1:11" ht="15.75">
      <c r="A159" s="122" t="s">
        <v>98</v>
      </c>
      <c r="B159" s="122"/>
      <c r="E159" s="37">
        <f>SUM(E135-E157)</f>
        <v>0</v>
      </c>
      <c r="K159" s="37">
        <f>SUM(K135-K157)</f>
        <v>0</v>
      </c>
    </row>
    <row r="160" spans="1:11" ht="15.75">
      <c r="A160" s="6"/>
      <c r="E160" s="37"/>
      <c r="K160" s="37"/>
    </row>
    <row r="161" spans="1:11" ht="15.75">
      <c r="A161" s="6"/>
      <c r="E161" s="37"/>
      <c r="K161" s="37"/>
    </row>
    <row r="162" spans="1:11" ht="18">
      <c r="A162" s="10" t="s">
        <v>99</v>
      </c>
      <c r="B162" s="1"/>
      <c r="C162" s="12"/>
      <c r="E162" s="12">
        <f>SUM(E105-E159)</f>
        <v>0</v>
      </c>
      <c r="F162" s="1"/>
      <c r="G162" s="10" t="s">
        <v>99</v>
      </c>
      <c r="I162" s="12"/>
      <c r="K162" s="12">
        <f>SUM(K105-K159)</f>
        <v>0</v>
      </c>
    </row>
    <row r="163" spans="1:11" ht="18">
      <c r="A163" s="10"/>
      <c r="B163" s="1"/>
      <c r="C163" s="12"/>
      <c r="E163" s="12"/>
      <c r="F163" s="1"/>
      <c r="G163" s="10"/>
      <c r="I163" s="12"/>
      <c r="K163" s="12"/>
    </row>
    <row r="164" ht="15.75">
      <c r="A164" s="1" t="s">
        <v>111</v>
      </c>
    </row>
  </sheetData>
  <sheetProtection password="DD57" sheet="1"/>
  <mergeCells count="13">
    <mergeCell ref="A135:C135"/>
    <mergeCell ref="A111:K111"/>
    <mergeCell ref="G135:I135"/>
    <mergeCell ref="H89:I89"/>
    <mergeCell ref="A159:B159"/>
    <mergeCell ref="A129:C129"/>
    <mergeCell ref="G129:I129"/>
    <mergeCell ref="A3:K3"/>
    <mergeCell ref="A4:K4"/>
    <mergeCell ref="A1:K1"/>
    <mergeCell ref="A5:K5"/>
    <mergeCell ref="B56:C56"/>
    <mergeCell ref="B89:C89"/>
  </mergeCells>
  <printOptions gridLines="1"/>
  <pageMargins left="0.7" right="0.7" top="0.5" bottom="0.5" header="0.3" footer="0.3"/>
  <pageSetup horizontalDpi="600" verticalDpi="600" orientation="landscape" paperSize="5" scale="65" r:id="rId1"/>
  <headerFooter>
    <oddHeader>&amp;RForm # 226 - FP  Revised March 2020</oddHeader>
  </headerFooter>
</worksheet>
</file>

<file path=xl/worksheets/sheet3.xml><?xml version="1.0" encoding="utf-8"?>
<worksheet xmlns="http://schemas.openxmlformats.org/spreadsheetml/2006/main" xmlns:r="http://schemas.openxmlformats.org/officeDocument/2006/relationships">
  <dimension ref="A1:K77"/>
  <sheetViews>
    <sheetView zoomScalePageLayoutView="0" workbookViewId="0" topLeftCell="A1">
      <selection activeCell="C6" sqref="C6"/>
    </sheetView>
  </sheetViews>
  <sheetFormatPr defaultColWidth="9.140625" defaultRowHeight="15"/>
  <cols>
    <col min="1" max="1" width="53.7109375" style="0" customWidth="1"/>
    <col min="2" max="2" width="3.28125" style="0" customWidth="1"/>
    <col min="3" max="3" width="27.28125" style="0" customWidth="1"/>
    <col min="4" max="4" width="2.7109375" style="0" customWidth="1"/>
    <col min="5" max="5" width="17.421875" style="0" customWidth="1"/>
    <col min="6" max="6" width="4.7109375" style="0" customWidth="1"/>
    <col min="7" max="7" width="54.7109375" style="0" customWidth="1"/>
    <col min="8" max="8" width="3.28125" style="0" customWidth="1"/>
    <col min="9" max="9" width="28.421875" style="0" customWidth="1"/>
    <col min="10" max="10" width="3.28125" style="0" customWidth="1"/>
    <col min="11" max="11" width="17.28125" style="0" customWidth="1"/>
  </cols>
  <sheetData>
    <row r="1" spans="1:11" ht="15">
      <c r="A1" s="124" t="s">
        <v>80</v>
      </c>
      <c r="B1" s="124"/>
      <c r="C1" s="124"/>
      <c r="D1" s="124"/>
      <c r="E1" s="124"/>
      <c r="F1" s="124"/>
      <c r="G1" s="124"/>
      <c r="H1" s="124"/>
      <c r="I1" s="124"/>
      <c r="J1" s="124"/>
      <c r="K1" s="124"/>
    </row>
    <row r="3" spans="1:11" ht="15.75">
      <c r="A3" s="122" t="s">
        <v>0</v>
      </c>
      <c r="B3" s="122"/>
      <c r="C3" s="122"/>
      <c r="D3" s="122"/>
      <c r="E3" s="122"/>
      <c r="F3" s="122"/>
      <c r="G3" s="122"/>
      <c r="H3" s="122"/>
      <c r="I3" s="122"/>
      <c r="J3" s="122"/>
      <c r="K3" s="122"/>
    </row>
    <row r="4" spans="1:11" ht="15.75">
      <c r="A4" s="122" t="s">
        <v>171</v>
      </c>
      <c r="B4" s="122"/>
      <c r="C4" s="122"/>
      <c r="D4" s="122"/>
      <c r="E4" s="122"/>
      <c r="F4" s="122"/>
      <c r="G4" s="122"/>
      <c r="H4" s="122"/>
      <c r="I4" s="122"/>
      <c r="J4" s="122"/>
      <c r="K4" s="122"/>
    </row>
    <row r="5" spans="1:11" ht="15.75">
      <c r="A5" s="123" t="s">
        <v>45</v>
      </c>
      <c r="B5" s="123"/>
      <c r="C5" s="123"/>
      <c r="D5" s="123"/>
      <c r="E5" s="123"/>
      <c r="F5" s="123"/>
      <c r="G5" s="123"/>
      <c r="H5" s="123"/>
      <c r="I5" s="123"/>
      <c r="J5" s="123"/>
      <c r="K5" s="123"/>
    </row>
    <row r="6" spans="1:11" ht="15.75">
      <c r="A6" s="3"/>
      <c r="B6" s="3"/>
      <c r="C6" s="3"/>
      <c r="D6" s="3"/>
      <c r="E6" s="3"/>
      <c r="F6" s="3"/>
      <c r="G6" s="3"/>
      <c r="H6" s="3"/>
      <c r="I6" s="3"/>
      <c r="J6" s="3"/>
      <c r="K6" s="3"/>
    </row>
    <row r="7" spans="1:11" ht="15.75">
      <c r="A7" s="15"/>
      <c r="B7" s="15"/>
      <c r="C7" s="15"/>
      <c r="D7" s="15"/>
      <c r="E7" s="15"/>
      <c r="F7" s="15"/>
      <c r="G7" s="15"/>
      <c r="H7" s="15"/>
      <c r="I7" s="15"/>
      <c r="J7" s="15"/>
      <c r="K7" s="15"/>
    </row>
    <row r="8" spans="1:11" ht="15.75">
      <c r="A8" s="3" t="s">
        <v>35</v>
      </c>
      <c r="B8" s="15"/>
      <c r="C8" s="20"/>
      <c r="D8" s="15"/>
      <c r="E8" s="15"/>
      <c r="G8" s="3" t="s">
        <v>26</v>
      </c>
      <c r="H8" s="3"/>
      <c r="I8" s="19"/>
      <c r="J8" s="3"/>
      <c r="K8" s="3"/>
    </row>
    <row r="9" spans="1:11" ht="15.75">
      <c r="A9" s="15"/>
      <c r="B9" s="15"/>
      <c r="C9" s="15"/>
      <c r="D9" s="15"/>
      <c r="E9" s="15"/>
      <c r="G9" s="18"/>
      <c r="H9" s="18"/>
      <c r="I9" s="18"/>
      <c r="J9" s="18"/>
      <c r="K9" s="18"/>
    </row>
    <row r="10" spans="1:11" ht="15.75">
      <c r="A10" s="2" t="s">
        <v>46</v>
      </c>
      <c r="B10" s="1"/>
      <c r="C10" s="1"/>
      <c r="D10" s="1"/>
      <c r="E10" s="3" t="s">
        <v>25</v>
      </c>
      <c r="G10" s="2" t="s">
        <v>47</v>
      </c>
      <c r="H10" s="2"/>
      <c r="I10" s="1"/>
      <c r="J10" s="1"/>
      <c r="K10" s="3" t="s">
        <v>25</v>
      </c>
    </row>
    <row r="11" spans="1:11" ht="15.75">
      <c r="A11" s="2"/>
      <c r="B11" s="1"/>
      <c r="C11" s="1"/>
      <c r="D11" s="1"/>
      <c r="E11" s="1"/>
      <c r="G11" s="2"/>
      <c r="H11" s="2"/>
      <c r="I11" s="1"/>
      <c r="J11" s="1"/>
      <c r="K11" s="1"/>
    </row>
    <row r="12" spans="1:11" ht="15.75">
      <c r="A12" s="4" t="s">
        <v>5</v>
      </c>
      <c r="B12" s="1"/>
      <c r="C12" s="1"/>
      <c r="D12" s="1"/>
      <c r="E12" s="7"/>
      <c r="G12" s="4" t="s">
        <v>5</v>
      </c>
      <c r="H12" s="4"/>
      <c r="I12" s="1"/>
      <c r="J12" s="1"/>
      <c r="K12" s="7"/>
    </row>
    <row r="13" spans="1:11" ht="15.75">
      <c r="A13" s="1"/>
      <c r="B13" s="1"/>
      <c r="C13" s="1"/>
      <c r="D13" s="1"/>
      <c r="E13" s="7"/>
      <c r="G13" s="1"/>
      <c r="H13" s="1"/>
      <c r="I13" s="1"/>
      <c r="J13" s="1"/>
      <c r="K13" s="7"/>
    </row>
    <row r="14" spans="1:11" ht="15.75">
      <c r="A14" s="1" t="s">
        <v>21</v>
      </c>
      <c r="B14" s="21"/>
      <c r="C14" s="6" t="s">
        <v>1</v>
      </c>
      <c r="D14" s="1"/>
      <c r="E14" s="57">
        <v>0</v>
      </c>
      <c r="G14" s="1" t="s">
        <v>21</v>
      </c>
      <c r="H14" s="21"/>
      <c r="I14" s="6" t="s">
        <v>1</v>
      </c>
      <c r="J14" s="1"/>
      <c r="K14" s="57">
        <v>0</v>
      </c>
    </row>
    <row r="15" spans="1:11" ht="15.75">
      <c r="A15" s="1"/>
      <c r="B15" s="1"/>
      <c r="C15" s="6"/>
      <c r="D15" s="1"/>
      <c r="E15" s="7"/>
      <c r="G15" s="1"/>
      <c r="H15" s="21"/>
      <c r="I15" s="14"/>
      <c r="J15" s="1"/>
      <c r="K15" s="7"/>
    </row>
    <row r="16" spans="1:11" ht="15.75">
      <c r="A16" s="1"/>
      <c r="B16" s="1"/>
      <c r="C16" s="6" t="s">
        <v>2</v>
      </c>
      <c r="D16" s="1"/>
      <c r="E16" s="57">
        <v>0</v>
      </c>
      <c r="G16" s="1"/>
      <c r="H16" s="21"/>
      <c r="I16" s="6" t="s">
        <v>2</v>
      </c>
      <c r="J16" s="1"/>
      <c r="K16" s="57">
        <v>0</v>
      </c>
    </row>
    <row r="17" spans="1:11" ht="15.75">
      <c r="A17" s="1"/>
      <c r="B17" s="1"/>
      <c r="C17" s="6"/>
      <c r="D17" s="1"/>
      <c r="E17" s="7"/>
      <c r="G17" s="1"/>
      <c r="H17" s="21"/>
      <c r="I17" s="14"/>
      <c r="J17" s="1"/>
      <c r="K17" s="7"/>
    </row>
    <row r="18" spans="1:11" ht="15.75">
      <c r="A18" s="1"/>
      <c r="B18" s="1"/>
      <c r="C18" s="6" t="s">
        <v>40</v>
      </c>
      <c r="D18" s="1"/>
      <c r="E18" s="57">
        <v>0</v>
      </c>
      <c r="G18" s="1"/>
      <c r="H18" s="21"/>
      <c r="I18" s="6" t="s">
        <v>40</v>
      </c>
      <c r="J18" s="1"/>
      <c r="K18" s="57">
        <v>0</v>
      </c>
    </row>
    <row r="19" spans="1:11" ht="15.75">
      <c r="A19" s="1"/>
      <c r="B19" s="1"/>
      <c r="C19" s="6"/>
      <c r="D19" s="1"/>
      <c r="E19" s="7"/>
      <c r="G19" s="1"/>
      <c r="H19" s="21"/>
      <c r="I19" s="1"/>
      <c r="J19" s="1"/>
      <c r="K19" s="7"/>
    </row>
    <row r="20" spans="1:11" ht="15.75">
      <c r="A20" s="1"/>
      <c r="B20" s="1"/>
      <c r="C20" s="6" t="s">
        <v>48</v>
      </c>
      <c r="D20" s="1"/>
      <c r="E20" s="57">
        <v>0</v>
      </c>
      <c r="G20" s="1"/>
      <c r="H20" s="21"/>
      <c r="I20" s="6" t="s">
        <v>49</v>
      </c>
      <c r="J20" s="1"/>
      <c r="K20" s="57">
        <v>0</v>
      </c>
    </row>
    <row r="21" spans="1:11" ht="15.75">
      <c r="A21" s="1"/>
      <c r="B21" s="1"/>
      <c r="C21" s="1"/>
      <c r="D21" s="1"/>
      <c r="E21" s="7"/>
      <c r="G21" s="1"/>
      <c r="H21" s="21"/>
      <c r="I21" s="1"/>
      <c r="J21" s="1"/>
      <c r="K21" s="7"/>
    </row>
    <row r="22" spans="1:11" ht="15.75">
      <c r="A22" s="1"/>
      <c r="B22" s="1"/>
      <c r="D22" s="1"/>
      <c r="E22" s="7"/>
      <c r="G22" s="1"/>
      <c r="H22" s="1"/>
      <c r="I22" s="1"/>
      <c r="J22" s="1"/>
      <c r="K22" s="7"/>
    </row>
    <row r="23" spans="1:11" ht="15.75">
      <c r="A23" s="4" t="s">
        <v>23</v>
      </c>
      <c r="B23" s="1"/>
      <c r="C23" s="1"/>
      <c r="D23" s="1"/>
      <c r="E23" s="7"/>
      <c r="G23" s="4" t="s">
        <v>23</v>
      </c>
      <c r="H23" s="4"/>
      <c r="I23" s="1"/>
      <c r="J23" s="1"/>
      <c r="K23" s="7"/>
    </row>
    <row r="24" spans="1:11" ht="15.75">
      <c r="A24" s="1"/>
      <c r="B24" s="1"/>
      <c r="C24" s="1" t="s">
        <v>102</v>
      </c>
      <c r="D24" s="1"/>
      <c r="E24" s="57">
        <v>0</v>
      </c>
      <c r="H24" s="1"/>
      <c r="I24" s="1" t="s">
        <v>102</v>
      </c>
      <c r="K24" s="57">
        <v>0</v>
      </c>
    </row>
    <row r="25" spans="1:11" ht="15.75">
      <c r="A25" s="1"/>
      <c r="B25" s="1"/>
      <c r="C25" s="66"/>
      <c r="D25" s="1"/>
      <c r="E25" s="57">
        <v>0</v>
      </c>
      <c r="G25" s="1"/>
      <c r="H25" s="1"/>
      <c r="I25" s="66"/>
      <c r="K25" s="57">
        <v>0</v>
      </c>
    </row>
    <row r="26" spans="1:11" ht="15.75">
      <c r="A26" s="1"/>
      <c r="B26" s="1"/>
      <c r="C26" s="67"/>
      <c r="D26" s="1"/>
      <c r="E26" s="58">
        <v>0</v>
      </c>
      <c r="G26" s="1"/>
      <c r="H26" s="1"/>
      <c r="I26" s="67"/>
      <c r="K26" s="58">
        <v>0</v>
      </c>
    </row>
    <row r="27" spans="1:11" ht="15.75">
      <c r="A27" s="1"/>
      <c r="B27" s="1"/>
      <c r="C27" s="1"/>
      <c r="D27" s="1"/>
      <c r="E27" s="1"/>
      <c r="G27" s="1"/>
      <c r="H27" s="1"/>
      <c r="I27" s="1"/>
      <c r="J27" s="1"/>
      <c r="K27" s="1"/>
    </row>
    <row r="28" spans="1:11" ht="15.75">
      <c r="A28" s="1"/>
      <c r="B28" s="1"/>
      <c r="C28" s="1"/>
      <c r="D28" s="1"/>
      <c r="E28" s="1"/>
      <c r="G28" s="1"/>
      <c r="H28" s="1"/>
      <c r="I28" s="1"/>
      <c r="J28" s="1"/>
      <c r="K28" s="1"/>
    </row>
    <row r="29" spans="1:11" ht="18">
      <c r="A29" s="1"/>
      <c r="B29" s="1"/>
      <c r="C29" s="10" t="s">
        <v>9</v>
      </c>
      <c r="D29" s="1"/>
      <c r="E29" s="11">
        <f>SUM(E14:E26)</f>
        <v>0</v>
      </c>
      <c r="G29" s="1"/>
      <c r="H29" s="1"/>
      <c r="I29" s="10" t="s">
        <v>9</v>
      </c>
      <c r="J29" s="1"/>
      <c r="K29" s="11">
        <f>SUM(K12:K26)</f>
        <v>0</v>
      </c>
    </row>
    <row r="30" spans="1:11" ht="15.75">
      <c r="A30" s="1"/>
      <c r="B30" s="1"/>
      <c r="C30" s="1"/>
      <c r="D30" s="1"/>
      <c r="E30" s="1"/>
      <c r="G30" s="1"/>
      <c r="H30" s="1"/>
      <c r="I30" s="1"/>
      <c r="J30" s="1"/>
      <c r="K30" s="1"/>
    </row>
    <row r="31" spans="1:11" ht="15.75">
      <c r="A31" s="1"/>
      <c r="B31" s="1"/>
      <c r="C31" s="1"/>
      <c r="D31" s="1"/>
      <c r="E31" s="1"/>
      <c r="G31" s="1"/>
      <c r="H31" s="1"/>
      <c r="I31" s="1"/>
      <c r="J31" s="1"/>
      <c r="K31" s="1"/>
    </row>
    <row r="32" spans="1:5" ht="15.75">
      <c r="A32" s="1"/>
      <c r="B32" s="1"/>
      <c r="C32" s="1"/>
      <c r="D32" s="1"/>
      <c r="E32" s="1"/>
    </row>
    <row r="33" spans="1:11" ht="15.75">
      <c r="A33" s="4" t="s">
        <v>10</v>
      </c>
      <c r="B33" s="1"/>
      <c r="C33" s="1"/>
      <c r="D33" s="1"/>
      <c r="E33" s="1"/>
      <c r="G33" s="4" t="s">
        <v>10</v>
      </c>
      <c r="H33" s="1"/>
      <c r="I33" s="1"/>
      <c r="J33" s="1"/>
      <c r="K33" s="1"/>
    </row>
    <row r="34" spans="1:11" ht="15.75">
      <c r="A34" s="1"/>
      <c r="B34" s="1"/>
      <c r="C34" s="1"/>
      <c r="D34" s="1"/>
      <c r="E34" s="1"/>
      <c r="G34" s="1"/>
      <c r="H34" s="1"/>
      <c r="I34" s="1"/>
      <c r="J34" s="1"/>
      <c r="K34" s="1"/>
    </row>
    <row r="35" spans="1:11" ht="15.75">
      <c r="A35" s="1"/>
      <c r="B35" s="1"/>
      <c r="C35" s="1"/>
      <c r="D35" s="1"/>
      <c r="E35" s="5"/>
      <c r="G35" s="6"/>
      <c r="H35" s="1"/>
      <c r="I35" s="9"/>
      <c r="J35" s="7"/>
      <c r="K35" s="7"/>
    </row>
    <row r="36" spans="1:11" ht="15.75">
      <c r="A36" s="6" t="s">
        <v>81</v>
      </c>
      <c r="B36" s="1"/>
      <c r="C36" s="70">
        <v>0</v>
      </c>
      <c r="D36" s="1"/>
      <c r="E36" s="7"/>
      <c r="G36" s="6" t="s">
        <v>81</v>
      </c>
      <c r="H36" s="1"/>
      <c r="I36" s="70">
        <v>0</v>
      </c>
      <c r="J36" s="1"/>
      <c r="K36" s="7"/>
    </row>
    <row r="37" spans="1:11" ht="15.75">
      <c r="A37" s="6" t="s">
        <v>82</v>
      </c>
      <c r="B37" s="1"/>
      <c r="C37" s="58">
        <v>0</v>
      </c>
      <c r="D37" s="1"/>
      <c r="E37" s="7"/>
      <c r="G37" s="6" t="s">
        <v>82</v>
      </c>
      <c r="H37" s="1"/>
      <c r="I37" s="58">
        <v>0</v>
      </c>
      <c r="J37" s="1"/>
      <c r="K37" s="7"/>
    </row>
    <row r="38" spans="1:11" ht="15.75">
      <c r="A38" s="15" t="s">
        <v>84</v>
      </c>
      <c r="B38" s="1"/>
      <c r="C38" s="1"/>
      <c r="D38" s="1"/>
      <c r="E38" s="5">
        <f>SUM(C36*C37)</f>
        <v>0</v>
      </c>
      <c r="G38" s="15" t="s">
        <v>84</v>
      </c>
      <c r="H38" s="1"/>
      <c r="I38" s="1"/>
      <c r="J38" s="1"/>
      <c r="K38" s="5">
        <f>SUM(I36*I37)</f>
        <v>0</v>
      </c>
    </row>
    <row r="39" spans="1:11" ht="15.75">
      <c r="A39" s="6"/>
      <c r="B39" s="1"/>
      <c r="C39" s="1"/>
      <c r="D39" s="1"/>
      <c r="E39" s="7"/>
      <c r="G39" s="6"/>
      <c r="H39" s="1"/>
      <c r="I39" s="1"/>
      <c r="J39" s="1"/>
      <c r="K39" s="7"/>
    </row>
    <row r="40" spans="1:11" ht="15.75">
      <c r="A40" s="6" t="s">
        <v>81</v>
      </c>
      <c r="B40" s="1"/>
      <c r="C40" s="70">
        <v>0</v>
      </c>
      <c r="D40" s="1"/>
      <c r="E40" s="7"/>
      <c r="G40" s="6" t="s">
        <v>81</v>
      </c>
      <c r="H40" s="1"/>
      <c r="I40" s="70">
        <v>0</v>
      </c>
      <c r="J40" s="1"/>
      <c r="K40" s="7"/>
    </row>
    <row r="41" spans="1:11" ht="15.75">
      <c r="A41" s="6" t="s">
        <v>82</v>
      </c>
      <c r="B41" s="1"/>
      <c r="C41" s="58">
        <v>0</v>
      </c>
      <c r="D41" s="1"/>
      <c r="E41" s="7"/>
      <c r="G41" s="6" t="s">
        <v>82</v>
      </c>
      <c r="H41" s="1"/>
      <c r="I41" s="58">
        <v>0</v>
      </c>
      <c r="J41" s="1"/>
      <c r="K41" s="7"/>
    </row>
    <row r="42" spans="1:11" ht="15.75">
      <c r="A42" s="15" t="s">
        <v>87</v>
      </c>
      <c r="B42" s="1"/>
      <c r="C42" s="1"/>
      <c r="D42" s="1"/>
      <c r="E42" s="7">
        <f>SUM(C40*C41)</f>
        <v>0</v>
      </c>
      <c r="G42" s="15" t="s">
        <v>87</v>
      </c>
      <c r="H42" s="1"/>
      <c r="I42" s="1"/>
      <c r="J42" s="1"/>
      <c r="K42" s="7">
        <f>SUM(I40*I41)</f>
        <v>0</v>
      </c>
    </row>
    <row r="43" spans="1:11" ht="15.75">
      <c r="A43" s="6"/>
      <c r="B43" s="1"/>
      <c r="C43" s="1"/>
      <c r="D43" s="1"/>
      <c r="E43" s="7"/>
      <c r="G43" s="6"/>
      <c r="H43" s="1"/>
      <c r="I43" s="1"/>
      <c r="J43" s="1"/>
      <c r="K43" s="7"/>
    </row>
    <row r="44" spans="1:11" ht="15.75">
      <c r="A44" s="6" t="s">
        <v>81</v>
      </c>
      <c r="B44" s="1"/>
      <c r="C44" s="70">
        <v>0</v>
      </c>
      <c r="D44" s="1"/>
      <c r="E44" s="7"/>
      <c r="G44" s="6" t="s">
        <v>81</v>
      </c>
      <c r="H44" s="1"/>
      <c r="I44" s="70">
        <v>0</v>
      </c>
      <c r="J44" s="1"/>
      <c r="K44" s="7"/>
    </row>
    <row r="45" spans="1:11" ht="15.75">
      <c r="A45" s="6" t="s">
        <v>82</v>
      </c>
      <c r="B45" s="1"/>
      <c r="C45" s="58">
        <v>0</v>
      </c>
      <c r="D45" s="1"/>
      <c r="E45" s="7"/>
      <c r="G45" s="6" t="s">
        <v>82</v>
      </c>
      <c r="H45" s="1"/>
      <c r="I45" s="58">
        <v>0</v>
      </c>
      <c r="J45" s="1"/>
      <c r="K45" s="7"/>
    </row>
    <row r="46" spans="1:11" ht="15.75">
      <c r="A46" s="15" t="s">
        <v>88</v>
      </c>
      <c r="B46" s="1"/>
      <c r="C46" s="1"/>
      <c r="D46" s="1"/>
      <c r="E46" s="7">
        <f>SUM(C44*C45)</f>
        <v>0</v>
      </c>
      <c r="G46" s="15" t="s">
        <v>88</v>
      </c>
      <c r="H46" s="1"/>
      <c r="I46" s="1"/>
      <c r="J46" s="1"/>
      <c r="K46" s="7">
        <f>SUM(I44*I45)</f>
        <v>0</v>
      </c>
    </row>
    <row r="47" spans="1:11" ht="15.75">
      <c r="A47" s="6"/>
      <c r="B47" s="1"/>
      <c r="C47" s="1"/>
      <c r="D47" s="1"/>
      <c r="E47" s="7"/>
      <c r="G47" s="6"/>
      <c r="H47" s="1"/>
      <c r="I47" s="1"/>
      <c r="J47" s="1"/>
      <c r="K47" s="7"/>
    </row>
    <row r="48" spans="1:11" ht="15.75">
      <c r="A48" s="6"/>
      <c r="B48" s="1"/>
      <c r="C48" s="1"/>
      <c r="D48" s="1"/>
      <c r="E48" s="7"/>
      <c r="G48" s="6"/>
      <c r="H48" s="1"/>
      <c r="I48" s="1"/>
      <c r="J48" s="1"/>
      <c r="K48" s="7"/>
    </row>
    <row r="49" spans="1:11" ht="15.75">
      <c r="A49" s="6"/>
      <c r="B49" s="1"/>
      <c r="C49" s="1"/>
      <c r="D49" s="1"/>
      <c r="E49" s="7"/>
      <c r="G49" s="6"/>
      <c r="H49" s="1"/>
      <c r="I49" s="1"/>
      <c r="J49" s="1"/>
      <c r="K49" s="7"/>
    </row>
    <row r="50" spans="1:11" ht="15.75">
      <c r="A50" s="6"/>
      <c r="B50" s="1"/>
      <c r="C50" s="1"/>
      <c r="D50" s="1"/>
      <c r="E50" s="7"/>
      <c r="G50" s="6"/>
      <c r="H50" s="1"/>
      <c r="I50" s="1"/>
      <c r="J50" s="1"/>
      <c r="K50" s="7"/>
    </row>
    <row r="51" spans="1:11" ht="15.75">
      <c r="A51" s="6" t="s">
        <v>40</v>
      </c>
      <c r="B51" s="1"/>
      <c r="C51" s="70">
        <v>0</v>
      </c>
      <c r="D51" s="1"/>
      <c r="E51" s="7"/>
      <c r="G51" s="6" t="s">
        <v>40</v>
      </c>
      <c r="H51" s="1"/>
      <c r="I51" s="70">
        <v>0</v>
      </c>
      <c r="J51" s="1"/>
      <c r="K51" s="7"/>
    </row>
    <row r="52" spans="1:11" ht="16.5" thickBot="1">
      <c r="A52" s="6" t="s">
        <v>82</v>
      </c>
      <c r="B52" s="1"/>
      <c r="C52" s="58">
        <v>0</v>
      </c>
      <c r="D52" s="1"/>
      <c r="E52" s="7"/>
      <c r="G52" s="6" t="s">
        <v>82</v>
      </c>
      <c r="H52" s="1"/>
      <c r="I52" s="58">
        <v>0</v>
      </c>
      <c r="J52" s="1"/>
      <c r="K52" s="7"/>
    </row>
    <row r="53" spans="1:11" ht="17.25" thickBot="1">
      <c r="A53" s="15" t="s">
        <v>86</v>
      </c>
      <c r="B53" s="1"/>
      <c r="C53" s="1"/>
      <c r="D53" s="1"/>
      <c r="E53" s="36">
        <f>SUM(C51*C52)</f>
        <v>0</v>
      </c>
      <c r="G53" s="15" t="s">
        <v>86</v>
      </c>
      <c r="H53" s="1"/>
      <c r="I53" s="1"/>
      <c r="J53" s="1"/>
      <c r="K53" s="36">
        <f>SUM(I51*I52)</f>
        <v>0</v>
      </c>
    </row>
    <row r="54" spans="1:11" ht="15.75">
      <c r="A54" s="6"/>
      <c r="B54" s="1"/>
      <c r="C54" s="1"/>
      <c r="D54" s="1"/>
      <c r="E54" s="7"/>
      <c r="G54" s="6"/>
      <c r="H54" s="1"/>
      <c r="I54" s="1"/>
      <c r="J54" s="1"/>
      <c r="K54" s="7"/>
    </row>
    <row r="55" spans="1:11" ht="15.75">
      <c r="A55" s="6" t="s">
        <v>106</v>
      </c>
      <c r="B55" s="1"/>
      <c r="C55" s="1"/>
      <c r="D55" s="1"/>
      <c r="E55" s="5">
        <f>SUM(E38:E53)</f>
        <v>0</v>
      </c>
      <c r="G55" s="6" t="s">
        <v>106</v>
      </c>
      <c r="H55" s="1"/>
      <c r="I55" s="1"/>
      <c r="J55" s="1"/>
      <c r="K55" s="5">
        <f>SUM(K38:K53)</f>
        <v>0</v>
      </c>
    </row>
    <row r="56" spans="1:11" ht="15.75">
      <c r="A56" s="6"/>
      <c r="B56" s="1"/>
      <c r="C56" s="1"/>
      <c r="D56" s="1"/>
      <c r="E56" s="7"/>
      <c r="G56" s="6"/>
      <c r="H56" s="1"/>
      <c r="I56" s="1"/>
      <c r="J56" s="1"/>
      <c r="K56" s="7"/>
    </row>
    <row r="57" spans="1:11" ht="15.75">
      <c r="A57" s="1" t="s">
        <v>159</v>
      </c>
      <c r="B57" s="1"/>
      <c r="C57" s="1"/>
      <c r="D57" s="1"/>
      <c r="E57" s="57">
        <v>0</v>
      </c>
      <c r="G57" s="1" t="s">
        <v>159</v>
      </c>
      <c r="H57" s="1"/>
      <c r="I57" s="1"/>
      <c r="J57" s="1"/>
      <c r="K57" s="57">
        <v>0</v>
      </c>
    </row>
    <row r="58" spans="1:11" ht="15.75">
      <c r="A58" s="1"/>
      <c r="B58" s="1"/>
      <c r="C58" s="1"/>
      <c r="D58" s="1"/>
      <c r="E58" s="9"/>
      <c r="G58" s="1"/>
      <c r="H58" s="1"/>
      <c r="I58" s="1"/>
      <c r="J58" s="1"/>
      <c r="K58" s="9"/>
    </row>
    <row r="59" spans="1:11" ht="15.75">
      <c r="A59" s="1" t="s">
        <v>157</v>
      </c>
      <c r="B59" s="1"/>
      <c r="C59" s="1"/>
      <c r="D59" s="1"/>
      <c r="E59" s="58">
        <v>0</v>
      </c>
      <c r="G59" s="1" t="s">
        <v>157</v>
      </c>
      <c r="H59" s="1"/>
      <c r="I59" s="1"/>
      <c r="J59" s="1"/>
      <c r="K59" s="58">
        <v>0</v>
      </c>
    </row>
    <row r="60" spans="1:11" ht="15.75">
      <c r="A60" s="1"/>
      <c r="B60" s="1"/>
      <c r="C60" s="1"/>
      <c r="D60" s="1"/>
      <c r="E60" s="9"/>
      <c r="G60" s="1"/>
      <c r="H60" s="1"/>
      <c r="I60" s="1"/>
      <c r="J60" s="1"/>
      <c r="K60" s="9"/>
    </row>
    <row r="61" spans="1:11" ht="15.75">
      <c r="A61" s="122" t="s">
        <v>97</v>
      </c>
      <c r="B61" s="122"/>
      <c r="C61" s="122"/>
      <c r="D61" s="1"/>
      <c r="E61" s="16">
        <f>SUM(E55:E59)</f>
        <v>0</v>
      </c>
      <c r="G61" s="122" t="s">
        <v>97</v>
      </c>
      <c r="H61" s="122"/>
      <c r="I61" s="122"/>
      <c r="J61" s="1"/>
      <c r="K61" s="16">
        <f>SUM(K55:K59)</f>
        <v>0</v>
      </c>
    </row>
    <row r="62" spans="1:11" ht="18">
      <c r="A62" s="1"/>
      <c r="B62" s="1"/>
      <c r="C62" s="10"/>
      <c r="D62" s="1"/>
      <c r="E62" s="12"/>
      <c r="G62" s="1"/>
      <c r="H62" s="1"/>
      <c r="I62" s="10"/>
      <c r="K62" s="12"/>
    </row>
    <row r="63" spans="1:11" ht="15.75">
      <c r="A63" s="1" t="s">
        <v>119</v>
      </c>
      <c r="B63" s="1"/>
      <c r="C63" s="1"/>
      <c r="D63" s="1"/>
      <c r="E63" s="13"/>
      <c r="G63" s="8" t="s">
        <v>24</v>
      </c>
      <c r="H63" s="1"/>
      <c r="I63" s="1"/>
      <c r="K63" s="13"/>
    </row>
    <row r="64" spans="1:11" ht="15.75">
      <c r="A64" s="1"/>
      <c r="B64" s="1"/>
      <c r="C64" s="1"/>
      <c r="D64" s="1"/>
      <c r="E64" s="13"/>
      <c r="G64" s="8"/>
      <c r="H64" s="1"/>
      <c r="I64" s="1"/>
      <c r="K64" s="13"/>
    </row>
    <row r="65" spans="1:11" ht="15.75">
      <c r="A65" s="4" t="s">
        <v>160</v>
      </c>
      <c r="B65" s="1"/>
      <c r="C65" s="1"/>
      <c r="D65" s="1"/>
      <c r="E65" s="13"/>
      <c r="G65" s="4" t="s">
        <v>160</v>
      </c>
      <c r="H65" s="1"/>
      <c r="I65" s="1"/>
      <c r="K65" s="13"/>
    </row>
    <row r="66" spans="1:11" ht="15.75">
      <c r="A66" s="6" t="s">
        <v>115</v>
      </c>
      <c r="B66" s="1"/>
      <c r="C66" s="58">
        <v>0</v>
      </c>
      <c r="D66" s="1"/>
      <c r="E66" s="7"/>
      <c r="G66" s="6" t="s">
        <v>115</v>
      </c>
      <c r="H66" s="1"/>
      <c r="I66" s="58">
        <v>0</v>
      </c>
      <c r="J66" s="1"/>
      <c r="K66" s="7"/>
    </row>
    <row r="67" spans="1:11" ht="15.75">
      <c r="A67" s="15"/>
      <c r="B67" s="1"/>
      <c r="C67" s="1"/>
      <c r="D67" s="1"/>
      <c r="E67" s="5"/>
      <c r="G67" s="15"/>
      <c r="H67" s="1"/>
      <c r="I67" s="1"/>
      <c r="J67" s="1"/>
      <c r="K67" s="5"/>
    </row>
    <row r="68" spans="1:11" ht="15.75">
      <c r="A68" s="4" t="s">
        <v>161</v>
      </c>
      <c r="B68" s="1"/>
      <c r="C68" s="1"/>
      <c r="D68" s="1"/>
      <c r="E68" s="1"/>
      <c r="G68" s="4" t="s">
        <v>161</v>
      </c>
      <c r="H68" s="1"/>
      <c r="I68" s="1"/>
      <c r="J68" s="1"/>
      <c r="K68" s="1"/>
    </row>
    <row r="69" spans="1:11" ht="15.75">
      <c r="A69" s="6" t="s">
        <v>115</v>
      </c>
      <c r="B69" s="1"/>
      <c r="C69" s="58">
        <v>0</v>
      </c>
      <c r="D69" s="1"/>
      <c r="E69" s="7"/>
      <c r="G69" s="6" t="s">
        <v>115</v>
      </c>
      <c r="H69" s="1"/>
      <c r="I69" s="58">
        <v>0</v>
      </c>
      <c r="J69" s="1"/>
      <c r="K69" s="7"/>
    </row>
    <row r="70" spans="1:11" ht="15.75">
      <c r="A70" s="15"/>
      <c r="B70" s="1"/>
      <c r="C70" s="1"/>
      <c r="D70" s="1"/>
      <c r="E70" s="5"/>
      <c r="G70" s="15"/>
      <c r="H70" s="1"/>
      <c r="I70" s="1"/>
      <c r="J70" s="1"/>
      <c r="K70" s="5"/>
    </row>
    <row r="71" spans="1:11" ht="15.75">
      <c r="A71" s="4" t="s">
        <v>162</v>
      </c>
      <c r="B71" s="1"/>
      <c r="C71" s="1"/>
      <c r="D71" s="1"/>
      <c r="E71" s="1"/>
      <c r="G71" s="4" t="s">
        <v>162</v>
      </c>
      <c r="H71" s="1"/>
      <c r="I71" s="1"/>
      <c r="J71" s="1"/>
      <c r="K71" s="1"/>
    </row>
    <row r="72" spans="1:11" ht="15.75">
      <c r="A72" s="6" t="s">
        <v>115</v>
      </c>
      <c r="B72" s="1"/>
      <c r="C72" s="58">
        <v>0</v>
      </c>
      <c r="D72" s="1"/>
      <c r="E72" s="7"/>
      <c r="G72" s="6" t="s">
        <v>115</v>
      </c>
      <c r="H72" s="1"/>
      <c r="I72" s="58">
        <v>0</v>
      </c>
      <c r="J72" s="1"/>
      <c r="K72" s="7"/>
    </row>
    <row r="73" spans="1:11" ht="15.75">
      <c r="A73" s="15"/>
      <c r="B73" s="1"/>
      <c r="C73" s="1"/>
      <c r="D73" s="1"/>
      <c r="E73" s="71">
        <f>SUM(C66:C72)</f>
        <v>0</v>
      </c>
      <c r="I73" s="1"/>
      <c r="J73" s="1"/>
      <c r="K73" s="71">
        <f>SUM(I66:I72)</f>
        <v>0</v>
      </c>
    </row>
    <row r="74" spans="1:11" ht="15.75">
      <c r="A74" s="15"/>
      <c r="B74" s="1"/>
      <c r="C74" s="1"/>
      <c r="D74" s="1"/>
      <c r="E74" s="5"/>
      <c r="I74" s="1"/>
      <c r="J74" s="1"/>
      <c r="K74" s="5"/>
    </row>
    <row r="75" spans="1:11" ht="16.5" thickBot="1">
      <c r="A75" s="127" t="s">
        <v>98</v>
      </c>
      <c r="B75" s="127"/>
      <c r="E75" s="72">
        <f>SUM(E61-E73)</f>
        <v>0</v>
      </c>
      <c r="G75" s="41" t="s">
        <v>98</v>
      </c>
      <c r="H75" s="41"/>
      <c r="K75" s="72">
        <f>SUM(K61-K73)</f>
        <v>0</v>
      </c>
    </row>
    <row r="76" spans="1:11" ht="15.75">
      <c r="A76" s="6"/>
      <c r="E76" s="37"/>
      <c r="K76" s="37"/>
    </row>
    <row r="77" spans="1:11" ht="18">
      <c r="A77" s="10" t="s">
        <v>104</v>
      </c>
      <c r="B77" s="1"/>
      <c r="C77" s="12"/>
      <c r="E77" s="12">
        <f>SUM(E29-E75)</f>
        <v>0</v>
      </c>
      <c r="F77" s="1"/>
      <c r="G77" s="10" t="s">
        <v>105</v>
      </c>
      <c r="I77" s="12"/>
      <c r="K77" s="12">
        <f>SUM(K29-K75)</f>
        <v>0</v>
      </c>
    </row>
  </sheetData>
  <sheetProtection password="DD57" sheet="1"/>
  <mergeCells count="7">
    <mergeCell ref="A3:K3"/>
    <mergeCell ref="A4:K4"/>
    <mergeCell ref="A1:K1"/>
    <mergeCell ref="A5:K5"/>
    <mergeCell ref="A75:B75"/>
    <mergeCell ref="A61:C61"/>
    <mergeCell ref="G61:I61"/>
  </mergeCells>
  <printOptions gridLines="1"/>
  <pageMargins left="0.7" right="0.7" top="0.5" bottom="0.5" header="0.3" footer="0.3"/>
  <pageSetup horizontalDpi="600" verticalDpi="600" orientation="landscape" paperSize="5" scale="70" r:id="rId1"/>
  <headerFooter>
    <oddHeader>&amp;RFORM #226 -FP - REVISED MARCH 2020</oddHeader>
  </headerFooter>
</worksheet>
</file>

<file path=xl/worksheets/sheet4.xml><?xml version="1.0" encoding="utf-8"?>
<worksheet xmlns="http://schemas.openxmlformats.org/spreadsheetml/2006/main" xmlns:r="http://schemas.openxmlformats.org/officeDocument/2006/relationships">
  <dimension ref="A1:K84"/>
  <sheetViews>
    <sheetView zoomScalePageLayoutView="0" workbookViewId="0" topLeftCell="A1">
      <selection activeCell="C6" sqref="C6"/>
    </sheetView>
  </sheetViews>
  <sheetFormatPr defaultColWidth="9.140625" defaultRowHeight="15"/>
  <cols>
    <col min="1" max="1" width="44.28125" style="0" customWidth="1"/>
    <col min="2" max="2" width="3.28125" style="0" customWidth="1"/>
    <col min="3" max="3" width="28.00390625" style="0" customWidth="1"/>
    <col min="4" max="4" width="3.00390625" style="0" customWidth="1"/>
    <col min="5" max="5" width="18.28125" style="0" customWidth="1"/>
    <col min="6" max="6" width="10.28125" style="0" customWidth="1"/>
    <col min="7" max="7" width="42.421875" style="0" customWidth="1"/>
    <col min="8" max="8" width="3.57421875" style="0" customWidth="1"/>
    <col min="9" max="9" width="30.421875" style="0" customWidth="1"/>
    <col min="10" max="10" width="3.28125" style="0" customWidth="1"/>
    <col min="11" max="11" width="16.00390625" style="0" customWidth="1"/>
  </cols>
  <sheetData>
    <row r="1" spans="1:11" ht="15">
      <c r="A1" s="124" t="s">
        <v>80</v>
      </c>
      <c r="B1" s="124"/>
      <c r="C1" s="124"/>
      <c r="D1" s="124"/>
      <c r="E1" s="124"/>
      <c r="F1" s="124"/>
      <c r="G1" s="124"/>
      <c r="H1" s="124"/>
      <c r="I1" s="124"/>
      <c r="J1" s="124"/>
      <c r="K1" s="124"/>
    </row>
    <row r="3" spans="1:11" ht="15.75">
      <c r="A3" s="122" t="s">
        <v>0</v>
      </c>
      <c r="B3" s="122"/>
      <c r="C3" s="122"/>
      <c r="D3" s="122"/>
      <c r="E3" s="122"/>
      <c r="F3" s="122"/>
      <c r="G3" s="122"/>
      <c r="H3" s="122"/>
      <c r="I3" s="122"/>
      <c r="J3" s="122"/>
      <c r="K3" s="122"/>
    </row>
    <row r="4" spans="1:11" ht="15.75">
      <c r="A4" s="122" t="s">
        <v>171</v>
      </c>
      <c r="B4" s="122"/>
      <c r="C4" s="122"/>
      <c r="D4" s="122"/>
      <c r="E4" s="122"/>
      <c r="F4" s="122"/>
      <c r="G4" s="122"/>
      <c r="H4" s="122"/>
      <c r="I4" s="122"/>
      <c r="J4" s="122"/>
      <c r="K4" s="122"/>
    </row>
    <row r="5" spans="1:11" ht="15.75">
      <c r="A5" s="126" t="s">
        <v>50</v>
      </c>
      <c r="B5" s="126"/>
      <c r="C5" s="126"/>
      <c r="D5" s="126"/>
      <c r="E5" s="126"/>
      <c r="F5" s="126"/>
      <c r="G5" s="126"/>
      <c r="H5" s="126"/>
      <c r="I5" s="126"/>
      <c r="J5" s="126"/>
      <c r="K5" s="126"/>
    </row>
    <row r="6" spans="1:11" ht="15.75">
      <c r="A6" s="3"/>
      <c r="B6" s="3"/>
      <c r="C6" s="3"/>
      <c r="D6" s="3"/>
      <c r="E6" s="3"/>
      <c r="F6" s="3"/>
      <c r="G6" s="3"/>
      <c r="H6" s="3"/>
      <c r="I6" s="3"/>
      <c r="J6" s="3"/>
      <c r="K6" s="3"/>
    </row>
    <row r="7" spans="1:11" ht="15.75">
      <c r="A7" s="123" t="s">
        <v>51</v>
      </c>
      <c r="B7" s="123"/>
      <c r="C7" s="123"/>
      <c r="D7" s="123"/>
      <c r="E7" s="123"/>
      <c r="F7" s="22"/>
      <c r="H7" s="3" t="s">
        <v>26</v>
      </c>
      <c r="I7" s="3"/>
      <c r="J7" s="19"/>
      <c r="K7" s="3"/>
    </row>
    <row r="8" spans="1:11" ht="15.75">
      <c r="A8" s="15"/>
      <c r="B8" s="15"/>
      <c r="C8" s="15"/>
      <c r="D8" s="15"/>
      <c r="E8" s="15"/>
      <c r="F8" s="22"/>
      <c r="G8" s="18"/>
      <c r="H8" s="18"/>
      <c r="I8" s="18"/>
      <c r="J8" s="18"/>
      <c r="K8" s="18"/>
    </row>
    <row r="9" spans="1:11" ht="15.75">
      <c r="A9" s="23" t="s">
        <v>47</v>
      </c>
      <c r="B9" s="1"/>
      <c r="C9" s="1"/>
      <c r="D9" s="1"/>
      <c r="E9" s="3" t="s">
        <v>25</v>
      </c>
      <c r="F9" s="22"/>
      <c r="G9" s="23" t="s">
        <v>47</v>
      </c>
      <c r="H9" s="2"/>
      <c r="I9" s="1"/>
      <c r="J9" s="1"/>
      <c r="K9" s="3" t="s">
        <v>25</v>
      </c>
    </row>
    <row r="10" spans="1:11" ht="15.75">
      <c r="A10" s="2"/>
      <c r="B10" s="1"/>
      <c r="C10" s="1"/>
      <c r="D10" s="1"/>
      <c r="E10" s="1"/>
      <c r="F10" s="22"/>
      <c r="G10" s="2"/>
      <c r="H10" s="2"/>
      <c r="I10" s="1"/>
      <c r="J10" s="1"/>
      <c r="K10" s="1"/>
    </row>
    <row r="11" spans="1:11" ht="15.75">
      <c r="A11" s="6"/>
      <c r="B11" s="1"/>
      <c r="C11" s="1"/>
      <c r="D11" s="1"/>
      <c r="E11" s="7"/>
      <c r="F11" s="22"/>
      <c r="G11" s="6"/>
      <c r="H11" s="6"/>
      <c r="I11" s="1"/>
      <c r="J11" s="1"/>
      <c r="K11" s="7"/>
    </row>
    <row r="12" spans="1:11" ht="15.75">
      <c r="A12" s="4" t="s">
        <v>5</v>
      </c>
      <c r="B12" s="1"/>
      <c r="C12" s="1"/>
      <c r="D12" s="1"/>
      <c r="E12" s="7"/>
      <c r="F12" s="22"/>
      <c r="G12" s="4" t="s">
        <v>5</v>
      </c>
      <c r="H12" s="4"/>
      <c r="I12" s="1"/>
      <c r="J12" s="1"/>
      <c r="K12" s="7"/>
    </row>
    <row r="13" spans="1:11" ht="15.75">
      <c r="A13" s="1"/>
      <c r="B13" s="1"/>
      <c r="C13" s="1"/>
      <c r="D13" s="1"/>
      <c r="E13" s="7"/>
      <c r="F13" s="22"/>
      <c r="G13" s="1"/>
      <c r="H13" s="1"/>
      <c r="I13" s="1"/>
      <c r="J13" s="1"/>
      <c r="K13" s="7"/>
    </row>
    <row r="14" spans="1:11" ht="15.75">
      <c r="A14" s="1" t="s">
        <v>52</v>
      </c>
      <c r="B14" s="21"/>
      <c r="C14" s="6" t="s">
        <v>1</v>
      </c>
      <c r="D14" s="1"/>
      <c r="E14" s="57">
        <v>0</v>
      </c>
      <c r="F14" s="22"/>
      <c r="G14" s="1" t="s">
        <v>52</v>
      </c>
      <c r="H14" s="21"/>
      <c r="I14" s="6" t="s">
        <v>1</v>
      </c>
      <c r="J14" s="1"/>
      <c r="K14" s="57">
        <v>0</v>
      </c>
    </row>
    <row r="15" spans="1:11" ht="15.75">
      <c r="A15" s="1"/>
      <c r="B15" s="1"/>
      <c r="C15" s="6"/>
      <c r="D15" s="1"/>
      <c r="E15" s="7"/>
      <c r="F15" s="22"/>
      <c r="G15" s="1"/>
      <c r="H15" s="21"/>
      <c r="I15" s="6"/>
      <c r="J15" s="1"/>
      <c r="K15" s="7"/>
    </row>
    <row r="16" spans="1:11" ht="15.75">
      <c r="A16" s="1"/>
      <c r="B16" s="1"/>
      <c r="C16" s="6" t="s">
        <v>2</v>
      </c>
      <c r="D16" s="1"/>
      <c r="E16" s="57">
        <v>0</v>
      </c>
      <c r="F16" s="22"/>
      <c r="G16" s="1"/>
      <c r="H16" s="21"/>
      <c r="I16" s="6" t="s">
        <v>2</v>
      </c>
      <c r="J16" s="1"/>
      <c r="K16" s="57">
        <v>0</v>
      </c>
    </row>
    <row r="17" spans="1:11" ht="15.75">
      <c r="A17" s="1"/>
      <c r="B17" s="1"/>
      <c r="C17" s="6"/>
      <c r="D17" s="1"/>
      <c r="E17" s="7"/>
      <c r="F17" s="22"/>
      <c r="G17" s="1"/>
      <c r="H17" s="21"/>
      <c r="I17" s="6"/>
      <c r="J17" s="1"/>
      <c r="K17" s="7"/>
    </row>
    <row r="18" spans="1:11" ht="15.75">
      <c r="A18" s="1"/>
      <c r="B18" s="1"/>
      <c r="C18" s="6" t="s">
        <v>40</v>
      </c>
      <c r="D18" s="1"/>
      <c r="E18" s="57">
        <v>0</v>
      </c>
      <c r="F18" s="22"/>
      <c r="G18" s="1"/>
      <c r="H18" s="21"/>
      <c r="I18" s="6" t="s">
        <v>40</v>
      </c>
      <c r="J18" s="1"/>
      <c r="K18" s="57">
        <v>0</v>
      </c>
    </row>
    <row r="19" spans="1:11" ht="15.75">
      <c r="A19" s="1"/>
      <c r="B19" s="1"/>
      <c r="C19" s="6"/>
      <c r="D19" s="1"/>
      <c r="E19" s="7"/>
      <c r="F19" s="22"/>
      <c r="G19" s="1"/>
      <c r="H19" s="21"/>
      <c r="I19" s="6"/>
      <c r="J19" s="1"/>
      <c r="K19" s="7"/>
    </row>
    <row r="20" spans="1:11" ht="15.75">
      <c r="A20" s="1"/>
      <c r="B20" s="1"/>
      <c r="C20" s="6" t="s">
        <v>53</v>
      </c>
      <c r="D20" s="1"/>
      <c r="E20" s="57">
        <v>0</v>
      </c>
      <c r="F20" s="22"/>
      <c r="G20" s="1"/>
      <c r="H20" s="21"/>
      <c r="I20" s="6" t="s">
        <v>53</v>
      </c>
      <c r="J20" s="1"/>
      <c r="K20" s="57">
        <v>0</v>
      </c>
    </row>
    <row r="21" spans="1:11" ht="15.75">
      <c r="A21" s="1"/>
      <c r="B21" s="1"/>
      <c r="C21" s="1"/>
      <c r="D21" s="1"/>
      <c r="E21" s="7"/>
      <c r="F21" s="22"/>
      <c r="G21" s="1"/>
      <c r="H21" s="21"/>
      <c r="I21" s="1"/>
      <c r="J21" s="1"/>
      <c r="K21" s="7"/>
    </row>
    <row r="22" spans="1:11" ht="15.75">
      <c r="A22" s="6" t="s">
        <v>54</v>
      </c>
      <c r="B22" s="1"/>
      <c r="C22" s="6" t="s">
        <v>1</v>
      </c>
      <c r="D22" s="1"/>
      <c r="E22" s="57">
        <v>0</v>
      </c>
      <c r="F22" s="22"/>
      <c r="G22" s="6" t="s">
        <v>54</v>
      </c>
      <c r="H22" s="1"/>
      <c r="I22" s="6" t="s">
        <v>1</v>
      </c>
      <c r="J22" s="1"/>
      <c r="K22" s="57">
        <v>0</v>
      </c>
    </row>
    <row r="23" spans="1:11" ht="15.75">
      <c r="A23" s="1"/>
      <c r="B23" s="1"/>
      <c r="C23" s="6"/>
      <c r="D23" s="1"/>
      <c r="E23" s="7"/>
      <c r="F23" s="22"/>
      <c r="G23" s="1"/>
      <c r="H23" s="1"/>
      <c r="I23" s="6"/>
      <c r="J23" s="1"/>
      <c r="K23" s="7"/>
    </row>
    <row r="24" spans="1:11" ht="15.75">
      <c r="A24" s="1"/>
      <c r="B24" s="1"/>
      <c r="C24" s="6" t="s">
        <v>2</v>
      </c>
      <c r="D24" s="1"/>
      <c r="E24" s="57">
        <v>0</v>
      </c>
      <c r="F24" s="22"/>
      <c r="G24" s="1"/>
      <c r="H24" s="1"/>
      <c r="I24" s="6" t="s">
        <v>2</v>
      </c>
      <c r="J24" s="1"/>
      <c r="K24" s="57">
        <v>0</v>
      </c>
    </row>
    <row r="25" spans="1:11" ht="15.75">
      <c r="A25" s="1"/>
      <c r="B25" s="1"/>
      <c r="C25" s="6"/>
      <c r="D25" s="1"/>
      <c r="E25" s="7"/>
      <c r="F25" s="22"/>
      <c r="G25" s="1"/>
      <c r="H25" s="1"/>
      <c r="I25" s="6"/>
      <c r="J25" s="1"/>
      <c r="K25" s="7"/>
    </row>
    <row r="26" spans="1:11" ht="15.75">
      <c r="A26" s="1"/>
      <c r="B26" s="1"/>
      <c r="C26" s="6" t="s">
        <v>40</v>
      </c>
      <c r="D26" s="1"/>
      <c r="E26" s="57">
        <v>0</v>
      </c>
      <c r="F26" s="22"/>
      <c r="G26" s="1"/>
      <c r="H26" s="1"/>
      <c r="I26" s="6" t="s">
        <v>40</v>
      </c>
      <c r="J26" s="1"/>
      <c r="K26" s="57">
        <v>0</v>
      </c>
    </row>
    <row r="27" spans="1:11" ht="15.75">
      <c r="A27" s="1"/>
      <c r="B27" s="1"/>
      <c r="C27" s="6"/>
      <c r="D27" s="1"/>
      <c r="E27" s="7"/>
      <c r="F27" s="22"/>
      <c r="G27" s="1"/>
      <c r="H27" s="1"/>
      <c r="I27" s="6"/>
      <c r="J27" s="1"/>
      <c r="K27" s="7"/>
    </row>
    <row r="28" spans="1:11" ht="15.75">
      <c r="A28" s="1"/>
      <c r="B28" s="1"/>
      <c r="C28" s="6" t="s">
        <v>53</v>
      </c>
      <c r="D28" s="1"/>
      <c r="E28" s="57">
        <v>0</v>
      </c>
      <c r="F28" s="22"/>
      <c r="G28" s="1"/>
      <c r="H28" s="1"/>
      <c r="I28" s="6" t="s">
        <v>53</v>
      </c>
      <c r="J28" s="1"/>
      <c r="K28" s="57">
        <v>0</v>
      </c>
    </row>
    <row r="29" spans="1:11" ht="15.75">
      <c r="A29" s="1"/>
      <c r="B29" s="1"/>
      <c r="D29" s="1"/>
      <c r="E29" s="7"/>
      <c r="F29" s="22"/>
      <c r="G29" s="1"/>
      <c r="H29" s="1"/>
      <c r="I29" s="1"/>
      <c r="J29" s="1"/>
      <c r="K29" s="7"/>
    </row>
    <row r="30" spans="1:11" ht="15.75">
      <c r="A30" s="4" t="s">
        <v>23</v>
      </c>
      <c r="B30" s="1"/>
      <c r="C30" s="1"/>
      <c r="D30" s="1"/>
      <c r="E30" s="7"/>
      <c r="F30" s="22"/>
      <c r="G30" s="4" t="s">
        <v>23</v>
      </c>
      <c r="H30" s="4"/>
      <c r="I30" s="1"/>
      <c r="J30" s="1"/>
      <c r="K30" s="7"/>
    </row>
    <row r="31" spans="1:11" ht="15.75">
      <c r="A31" s="1"/>
      <c r="B31" s="1"/>
      <c r="C31" s="66"/>
      <c r="D31" s="1"/>
      <c r="E31" s="57">
        <v>0</v>
      </c>
      <c r="F31" s="22"/>
      <c r="G31" s="1"/>
      <c r="H31" s="1"/>
      <c r="I31" s="66"/>
      <c r="K31" s="57">
        <v>0</v>
      </c>
    </row>
    <row r="32" spans="1:11" ht="15.75">
      <c r="A32" s="1"/>
      <c r="B32" s="1"/>
      <c r="C32" s="67"/>
      <c r="D32" s="1"/>
      <c r="E32" s="57">
        <v>0</v>
      </c>
      <c r="F32" s="22"/>
      <c r="G32" s="1"/>
      <c r="H32" s="1"/>
      <c r="I32" s="67"/>
      <c r="K32" s="57">
        <v>0</v>
      </c>
    </row>
    <row r="33" spans="1:11" ht="15.75">
      <c r="A33" s="1"/>
      <c r="B33" s="1"/>
      <c r="C33" s="67"/>
      <c r="D33" s="1"/>
      <c r="E33" s="58">
        <v>0</v>
      </c>
      <c r="F33" s="22"/>
      <c r="G33" s="1"/>
      <c r="H33" s="1"/>
      <c r="I33" s="67"/>
      <c r="K33" s="58">
        <v>0</v>
      </c>
    </row>
    <row r="34" spans="1:11" ht="15.75">
      <c r="A34" s="1"/>
      <c r="B34" s="1"/>
      <c r="C34" s="1"/>
      <c r="D34" s="1"/>
      <c r="E34" s="1"/>
      <c r="G34" s="1"/>
      <c r="H34" s="1"/>
      <c r="I34" s="1"/>
      <c r="J34" s="1"/>
      <c r="K34" s="1"/>
    </row>
    <row r="35" spans="1:11" ht="15.75">
      <c r="A35" s="1"/>
      <c r="B35" s="1"/>
      <c r="C35" s="1"/>
      <c r="D35" s="1"/>
      <c r="E35" s="1"/>
      <c r="G35" s="1"/>
      <c r="H35" s="1"/>
      <c r="I35" s="1"/>
      <c r="J35" s="1"/>
      <c r="K35" s="1"/>
    </row>
    <row r="36" spans="1:11" ht="18">
      <c r="A36" s="1"/>
      <c r="B36" s="1"/>
      <c r="C36" s="10" t="s">
        <v>9</v>
      </c>
      <c r="D36" s="1"/>
      <c r="E36" s="11">
        <f>SUM(E14:E33)</f>
        <v>0</v>
      </c>
      <c r="G36" s="1"/>
      <c r="H36" s="1"/>
      <c r="I36" s="10" t="s">
        <v>9</v>
      </c>
      <c r="J36" s="1"/>
      <c r="K36" s="11">
        <f>SUM(K14:K33)</f>
        <v>0</v>
      </c>
    </row>
    <row r="37" spans="1:11" ht="15.75">
      <c r="A37" s="1"/>
      <c r="B37" s="1"/>
      <c r="C37" s="1"/>
      <c r="D37" s="1"/>
      <c r="E37" s="1"/>
      <c r="G37" s="1"/>
      <c r="H37" s="1"/>
      <c r="I37" s="1"/>
      <c r="J37" s="1"/>
      <c r="K37" s="1"/>
    </row>
    <row r="38" spans="1:11" ht="15.75">
      <c r="A38" s="4"/>
      <c r="B38" s="1"/>
      <c r="C38" s="1"/>
      <c r="D38" s="1"/>
      <c r="E38" s="1"/>
      <c r="G38" s="4"/>
      <c r="H38" s="1"/>
      <c r="I38" s="1"/>
      <c r="J38" s="1"/>
      <c r="K38" s="1"/>
    </row>
    <row r="39" spans="1:11" ht="15.75">
      <c r="A39" s="4" t="s">
        <v>10</v>
      </c>
      <c r="B39" s="1"/>
      <c r="C39" s="1"/>
      <c r="D39" s="1"/>
      <c r="E39" s="1"/>
      <c r="G39" s="4" t="s">
        <v>10</v>
      </c>
      <c r="H39" s="1"/>
      <c r="I39" s="1"/>
      <c r="J39" s="1"/>
      <c r="K39" s="1"/>
    </row>
    <row r="40" spans="1:11" ht="15.75">
      <c r="A40" s="1"/>
      <c r="B40" s="1"/>
      <c r="C40" s="1"/>
      <c r="D40" s="1"/>
      <c r="E40" s="1"/>
      <c r="G40" s="1"/>
      <c r="H40" s="1"/>
      <c r="I40" s="1"/>
      <c r="J40" s="1"/>
      <c r="K40" s="1"/>
    </row>
    <row r="41" spans="1:11" ht="15.75">
      <c r="A41" s="1"/>
      <c r="B41" s="1"/>
      <c r="C41" s="1"/>
      <c r="D41" s="1"/>
      <c r="E41" s="5"/>
      <c r="G41" s="1"/>
      <c r="H41" s="1"/>
      <c r="I41" s="1"/>
      <c r="K41" s="5"/>
    </row>
    <row r="42" spans="1:11" ht="15.75">
      <c r="A42" s="6" t="s">
        <v>81</v>
      </c>
      <c r="B42" s="1"/>
      <c r="C42" s="56">
        <v>0</v>
      </c>
      <c r="D42" s="1"/>
      <c r="E42" s="7"/>
      <c r="G42" s="6" t="s">
        <v>81</v>
      </c>
      <c r="H42" s="1"/>
      <c r="I42" s="56">
        <v>0</v>
      </c>
      <c r="J42" s="1"/>
      <c r="K42" s="7"/>
    </row>
    <row r="43" spans="1:11" ht="15.75">
      <c r="A43" s="6" t="s">
        <v>82</v>
      </c>
      <c r="B43" s="1"/>
      <c r="C43" s="58">
        <v>0</v>
      </c>
      <c r="D43" s="1"/>
      <c r="E43" s="7"/>
      <c r="G43" s="6" t="s">
        <v>82</v>
      </c>
      <c r="H43" s="1"/>
      <c r="I43" s="58">
        <v>0</v>
      </c>
      <c r="J43" s="1"/>
      <c r="K43" s="7"/>
    </row>
    <row r="44" spans="1:11" ht="15.75">
      <c r="A44" s="15" t="s">
        <v>84</v>
      </c>
      <c r="B44" s="1"/>
      <c r="C44" s="1"/>
      <c r="D44" s="1"/>
      <c r="E44" s="5">
        <f>SUM(C42*C43)</f>
        <v>0</v>
      </c>
      <c r="G44" s="15" t="s">
        <v>84</v>
      </c>
      <c r="H44" s="1"/>
      <c r="I44" s="1"/>
      <c r="J44" s="1"/>
      <c r="K44" s="5">
        <f>SUM(I42*I43)</f>
        <v>0</v>
      </c>
    </row>
    <row r="45" spans="1:11" ht="15.75">
      <c r="A45" s="6"/>
      <c r="B45" s="1"/>
      <c r="C45" s="1"/>
      <c r="D45" s="1"/>
      <c r="E45" s="7"/>
      <c r="G45" s="6"/>
      <c r="H45" s="1"/>
      <c r="I45" s="1"/>
      <c r="J45" s="1"/>
      <c r="K45" s="7"/>
    </row>
    <row r="46" spans="1:11" ht="15.75">
      <c r="A46" s="6" t="s">
        <v>81</v>
      </c>
      <c r="B46" s="1"/>
      <c r="C46" s="56">
        <v>0</v>
      </c>
      <c r="D46" s="1"/>
      <c r="E46" s="7"/>
      <c r="G46" s="6" t="s">
        <v>81</v>
      </c>
      <c r="H46" s="1"/>
      <c r="I46" s="56">
        <v>0</v>
      </c>
      <c r="J46" s="1"/>
      <c r="K46" s="7"/>
    </row>
    <row r="47" spans="1:11" ht="15.75">
      <c r="A47" s="6" t="s">
        <v>82</v>
      </c>
      <c r="B47" s="1"/>
      <c r="C47" s="58">
        <v>0</v>
      </c>
      <c r="D47" s="1"/>
      <c r="E47" s="7"/>
      <c r="G47" s="6" t="s">
        <v>82</v>
      </c>
      <c r="H47" s="1"/>
      <c r="I47" s="58">
        <v>0</v>
      </c>
      <c r="J47" s="1"/>
      <c r="K47" s="7"/>
    </row>
    <row r="48" spans="1:11" ht="15.75">
      <c r="A48" s="15" t="s">
        <v>87</v>
      </c>
      <c r="B48" s="1"/>
      <c r="C48" s="1"/>
      <c r="D48" s="1"/>
      <c r="E48" s="7">
        <f>SUM(C46*C47)</f>
        <v>0</v>
      </c>
      <c r="G48" s="15" t="s">
        <v>87</v>
      </c>
      <c r="H48" s="1"/>
      <c r="I48" s="1"/>
      <c r="J48" s="1"/>
      <c r="K48" s="7">
        <f>SUM(I46*I47)</f>
        <v>0</v>
      </c>
    </row>
    <row r="49" spans="1:11" ht="15.75">
      <c r="A49" s="6"/>
      <c r="B49" s="1"/>
      <c r="C49" s="1"/>
      <c r="D49" s="1"/>
      <c r="E49" s="7"/>
      <c r="G49" s="6"/>
      <c r="H49" s="1"/>
      <c r="I49" s="1"/>
      <c r="J49" s="1"/>
      <c r="K49" s="7"/>
    </row>
    <row r="50" spans="1:11" ht="15.75">
      <c r="A50" s="6" t="s">
        <v>81</v>
      </c>
      <c r="B50" s="1"/>
      <c r="C50" s="70">
        <v>0</v>
      </c>
      <c r="D50" s="1"/>
      <c r="E50" s="7"/>
      <c r="G50" s="6" t="s">
        <v>81</v>
      </c>
      <c r="H50" s="1"/>
      <c r="I50" s="70">
        <v>0</v>
      </c>
      <c r="J50" s="1"/>
      <c r="K50" s="7"/>
    </row>
    <row r="51" spans="1:11" ht="15.75">
      <c r="A51" s="6" t="s">
        <v>82</v>
      </c>
      <c r="B51" s="1"/>
      <c r="C51" s="58">
        <v>0</v>
      </c>
      <c r="D51" s="1"/>
      <c r="E51" s="7"/>
      <c r="G51" s="6" t="s">
        <v>82</v>
      </c>
      <c r="H51" s="1"/>
      <c r="I51" s="58">
        <v>0</v>
      </c>
      <c r="J51" s="1"/>
      <c r="K51" s="7"/>
    </row>
    <row r="52" spans="1:11" ht="15.75">
      <c r="A52" s="15" t="s">
        <v>89</v>
      </c>
      <c r="B52" s="1"/>
      <c r="C52" s="1"/>
      <c r="D52" s="1"/>
      <c r="E52" s="7">
        <f>SUM(C50*C51)</f>
        <v>0</v>
      </c>
      <c r="G52" s="15" t="s">
        <v>89</v>
      </c>
      <c r="H52" s="1"/>
      <c r="I52" s="1"/>
      <c r="J52" s="1"/>
      <c r="K52" s="7">
        <f>SUM(I50*I51)</f>
        <v>0</v>
      </c>
    </row>
    <row r="53" spans="1:11" ht="18">
      <c r="A53" s="6"/>
      <c r="B53" s="1"/>
      <c r="C53" s="1"/>
      <c r="D53" s="1"/>
      <c r="E53" s="17"/>
      <c r="G53" s="6"/>
      <c r="H53" s="1"/>
      <c r="I53" s="1"/>
      <c r="J53" s="1"/>
      <c r="K53" s="17"/>
    </row>
    <row r="54" spans="1:11" ht="15.75">
      <c r="A54" s="6" t="s">
        <v>40</v>
      </c>
      <c r="B54" s="1"/>
      <c r="C54" s="56">
        <v>0</v>
      </c>
      <c r="D54" s="1"/>
      <c r="E54" s="7"/>
      <c r="G54" s="6" t="s">
        <v>40</v>
      </c>
      <c r="H54" s="1"/>
      <c r="I54" s="56">
        <v>0</v>
      </c>
      <c r="J54" s="1"/>
      <c r="K54" s="7"/>
    </row>
    <row r="55" spans="1:11" ht="15.75">
      <c r="A55" s="6" t="s">
        <v>82</v>
      </c>
      <c r="B55" s="1"/>
      <c r="C55" s="58">
        <v>0</v>
      </c>
      <c r="D55" s="1"/>
      <c r="E55" s="7"/>
      <c r="G55" s="6" t="s">
        <v>82</v>
      </c>
      <c r="H55" s="1"/>
      <c r="I55" s="58">
        <v>0</v>
      </c>
      <c r="J55" s="1"/>
      <c r="K55" s="7"/>
    </row>
    <row r="56" spans="1:11" ht="15.75">
      <c r="A56" s="15" t="s">
        <v>86</v>
      </c>
      <c r="B56" s="1"/>
      <c r="C56" s="1"/>
      <c r="D56" s="1"/>
      <c r="E56" s="59">
        <f>SUM(C54*C55)</f>
        <v>0</v>
      </c>
      <c r="G56" s="15" t="s">
        <v>86</v>
      </c>
      <c r="H56" s="1"/>
      <c r="I56" s="1"/>
      <c r="J56" s="1"/>
      <c r="K56" s="59">
        <f>SUM(I54*I55)</f>
        <v>0</v>
      </c>
    </row>
    <row r="57" spans="1:11" ht="15.75">
      <c r="A57" s="6"/>
      <c r="B57" s="1"/>
      <c r="C57" s="1"/>
      <c r="D57" s="1"/>
      <c r="E57" s="7"/>
      <c r="G57" s="6"/>
      <c r="H57" s="1"/>
      <c r="I57" s="1"/>
      <c r="J57" s="1"/>
      <c r="K57" s="7"/>
    </row>
    <row r="58" spans="1:11" ht="15.75">
      <c r="A58" s="6" t="s">
        <v>107</v>
      </c>
      <c r="B58" s="1"/>
      <c r="C58" s="1"/>
      <c r="D58" s="1"/>
      <c r="E58" s="5">
        <f>SUM(E44:E56)</f>
        <v>0</v>
      </c>
      <c r="G58" s="6" t="s">
        <v>85</v>
      </c>
      <c r="H58" s="1"/>
      <c r="I58" s="1"/>
      <c r="J58" s="1"/>
      <c r="K58" s="5">
        <f>SUM(K44:K56)</f>
        <v>0</v>
      </c>
    </row>
    <row r="59" spans="1:11" ht="15.75">
      <c r="A59" s="6"/>
      <c r="B59" s="1"/>
      <c r="C59" s="1"/>
      <c r="D59" s="1"/>
      <c r="E59" s="7"/>
      <c r="G59" s="1"/>
      <c r="H59" s="1"/>
      <c r="I59" s="1"/>
      <c r="K59" s="7"/>
    </row>
    <row r="60" spans="1:11" ht="15.75">
      <c r="A60" s="1" t="s">
        <v>163</v>
      </c>
      <c r="B60" s="1"/>
      <c r="D60" s="1"/>
      <c r="E60" s="57">
        <v>0</v>
      </c>
      <c r="G60" s="1" t="s">
        <v>163</v>
      </c>
      <c r="H60" s="1"/>
      <c r="I60" s="1"/>
      <c r="K60" s="57">
        <v>0</v>
      </c>
    </row>
    <row r="61" spans="1:11" ht="15.75">
      <c r="A61" s="1"/>
      <c r="B61" s="1"/>
      <c r="D61" s="1"/>
      <c r="E61" s="7"/>
      <c r="G61" s="1"/>
      <c r="H61" s="1"/>
      <c r="I61" s="1"/>
      <c r="K61" s="7"/>
    </row>
    <row r="62" spans="1:11" ht="15.75">
      <c r="A62" s="1" t="s">
        <v>157</v>
      </c>
      <c r="B62" s="1"/>
      <c r="D62" s="1"/>
      <c r="E62" s="58">
        <v>0</v>
      </c>
      <c r="G62" s="1" t="s">
        <v>157</v>
      </c>
      <c r="H62" s="1"/>
      <c r="I62" s="1"/>
      <c r="K62" s="58">
        <v>0</v>
      </c>
    </row>
    <row r="63" spans="1:11" ht="15.75">
      <c r="A63" s="1"/>
      <c r="B63" s="1"/>
      <c r="D63" s="1"/>
      <c r="E63" s="9"/>
      <c r="G63" s="1"/>
      <c r="H63" s="1"/>
      <c r="I63" s="1"/>
      <c r="K63" s="7"/>
    </row>
    <row r="64" spans="1:11" ht="15.75">
      <c r="A64" s="1"/>
      <c r="B64" s="1"/>
      <c r="D64" s="1"/>
      <c r="E64" s="9"/>
      <c r="G64" s="1"/>
      <c r="H64" s="1"/>
      <c r="I64" s="1"/>
      <c r="K64" s="7"/>
    </row>
    <row r="65" spans="1:11" ht="15.75">
      <c r="A65" s="122" t="s">
        <v>97</v>
      </c>
      <c r="B65" s="122"/>
      <c r="C65" s="122"/>
      <c r="D65" s="1"/>
      <c r="E65" s="16">
        <f>SUM(E58:E62)</f>
        <v>0</v>
      </c>
      <c r="G65" s="122" t="s">
        <v>97</v>
      </c>
      <c r="H65" s="122"/>
      <c r="I65" s="122"/>
      <c r="K65" s="5">
        <f>SUM(K58:K62)</f>
        <v>0</v>
      </c>
    </row>
    <row r="66" spans="1:11" ht="18">
      <c r="A66" s="1"/>
      <c r="B66" s="1"/>
      <c r="D66" s="1"/>
      <c r="E66" s="12"/>
      <c r="G66" s="1"/>
      <c r="H66" s="1"/>
      <c r="I66" s="1"/>
      <c r="K66" s="7"/>
    </row>
    <row r="67" spans="1:11" ht="15.75">
      <c r="A67" s="1" t="s">
        <v>24</v>
      </c>
      <c r="B67" s="1"/>
      <c r="C67" s="1"/>
      <c r="D67" s="1"/>
      <c r="E67" s="13"/>
      <c r="G67" s="8" t="s">
        <v>24</v>
      </c>
      <c r="H67" s="1"/>
      <c r="I67" s="1"/>
      <c r="K67" s="13"/>
    </row>
    <row r="68" spans="1:11" ht="15.75">
      <c r="A68" s="1"/>
      <c r="B68" s="1"/>
      <c r="C68" s="1"/>
      <c r="D68" s="1"/>
      <c r="E68" s="13"/>
      <c r="G68" s="8"/>
      <c r="H68" s="1"/>
      <c r="I68" s="1"/>
      <c r="K68" s="13"/>
    </row>
    <row r="69" spans="1:11" ht="15.75">
      <c r="A69" s="4" t="s">
        <v>160</v>
      </c>
      <c r="B69" s="1"/>
      <c r="C69" s="1"/>
      <c r="D69" s="1"/>
      <c r="E69" s="1"/>
      <c r="G69" s="4" t="s">
        <v>160</v>
      </c>
      <c r="H69" s="1"/>
      <c r="I69" s="1"/>
      <c r="J69" s="1"/>
      <c r="K69" s="1"/>
    </row>
    <row r="70" spans="2:11" ht="15.75">
      <c r="B70" s="1"/>
      <c r="C70" s="5"/>
      <c r="D70" s="1"/>
      <c r="E70" s="7"/>
      <c r="H70" s="1"/>
      <c r="I70" s="5"/>
      <c r="J70" s="1"/>
      <c r="K70" s="7"/>
    </row>
    <row r="71" spans="1:11" ht="15.75">
      <c r="A71" s="6" t="s">
        <v>164</v>
      </c>
      <c r="B71" s="1"/>
      <c r="C71" s="57">
        <v>0</v>
      </c>
      <c r="D71" s="1"/>
      <c r="E71" s="7"/>
      <c r="G71" s="6" t="s">
        <v>164</v>
      </c>
      <c r="H71" s="1"/>
      <c r="I71" s="57">
        <v>0</v>
      </c>
      <c r="J71" s="1"/>
      <c r="K71" s="7"/>
    </row>
    <row r="72" spans="1:11" ht="15.75">
      <c r="A72" s="6"/>
      <c r="B72" s="1"/>
      <c r="C72" s="7"/>
      <c r="D72" s="1"/>
      <c r="E72" s="7"/>
      <c r="G72" s="6"/>
      <c r="H72" s="1"/>
      <c r="I72" s="7"/>
      <c r="J72" s="1"/>
      <c r="K72" s="7"/>
    </row>
    <row r="73" spans="1:11" ht="15.75">
      <c r="A73" s="4" t="s">
        <v>161</v>
      </c>
      <c r="B73" s="1"/>
      <c r="C73" s="7"/>
      <c r="D73" s="1"/>
      <c r="E73" s="7"/>
      <c r="G73" s="4" t="s">
        <v>161</v>
      </c>
      <c r="H73" s="1"/>
      <c r="I73" s="7"/>
      <c r="J73" s="1"/>
      <c r="K73" s="7"/>
    </row>
    <row r="74" spans="1:11" ht="15.75">
      <c r="A74" s="4"/>
      <c r="B74" s="1"/>
      <c r="C74" s="7"/>
      <c r="D74" s="1"/>
      <c r="E74" s="7"/>
      <c r="G74" s="4"/>
      <c r="H74" s="1"/>
      <c r="I74" s="7"/>
      <c r="J74" s="1"/>
      <c r="K74" s="7"/>
    </row>
    <row r="75" spans="1:11" ht="15.75">
      <c r="A75" s="6" t="s">
        <v>164</v>
      </c>
      <c r="B75" s="1"/>
      <c r="C75" s="57">
        <v>0</v>
      </c>
      <c r="D75" s="1"/>
      <c r="E75" s="7"/>
      <c r="G75" s="6" t="s">
        <v>164</v>
      </c>
      <c r="H75" s="1"/>
      <c r="I75" s="57">
        <v>0</v>
      </c>
      <c r="J75" s="1"/>
      <c r="K75" s="7"/>
    </row>
    <row r="76" spans="1:11" ht="15.75">
      <c r="A76" s="15"/>
      <c r="B76" s="1"/>
      <c r="C76" s="1"/>
      <c r="D76" s="1"/>
      <c r="E76" s="5"/>
      <c r="G76" s="15"/>
      <c r="H76" s="1"/>
      <c r="I76" s="1"/>
      <c r="J76" s="1"/>
      <c r="K76" s="5"/>
    </row>
    <row r="77" spans="1:11" ht="15.75">
      <c r="A77" s="4" t="s">
        <v>162</v>
      </c>
      <c r="B77" s="1"/>
      <c r="C77" s="1"/>
      <c r="D77" s="1"/>
      <c r="E77" s="5"/>
      <c r="G77" s="4" t="s">
        <v>162</v>
      </c>
      <c r="H77" s="1"/>
      <c r="I77" s="1"/>
      <c r="J77" s="1"/>
      <c r="K77" s="5"/>
    </row>
    <row r="78" spans="1:11" ht="15.75">
      <c r="A78" s="4"/>
      <c r="B78" s="1"/>
      <c r="C78" s="1"/>
      <c r="D78" s="1"/>
      <c r="E78" s="5"/>
      <c r="G78" s="4"/>
      <c r="H78" s="1"/>
      <c r="I78" s="1"/>
      <c r="J78" s="1"/>
      <c r="K78" s="5"/>
    </row>
    <row r="79" spans="1:11" ht="15.75">
      <c r="A79" s="6" t="s">
        <v>115</v>
      </c>
      <c r="B79" s="1"/>
      <c r="C79" s="58">
        <v>0</v>
      </c>
      <c r="D79" s="1"/>
      <c r="E79" s="1"/>
      <c r="G79" s="6" t="s">
        <v>115</v>
      </c>
      <c r="H79" s="1"/>
      <c r="I79" s="58">
        <v>0</v>
      </c>
      <c r="J79" s="1"/>
      <c r="K79" s="1"/>
    </row>
    <row r="80" spans="1:11" ht="15.75">
      <c r="A80" s="15"/>
      <c r="B80" s="1"/>
      <c r="C80" s="1"/>
      <c r="D80" s="1"/>
      <c r="E80" s="71">
        <f>SUM(C71:C79)</f>
        <v>0</v>
      </c>
      <c r="I80" s="1"/>
      <c r="J80" s="1"/>
      <c r="K80" s="71">
        <f>SUM(I71:I79)</f>
        <v>0</v>
      </c>
    </row>
    <row r="81" spans="1:11" ht="15.75">
      <c r="A81" s="15"/>
      <c r="B81" s="1"/>
      <c r="C81" s="1"/>
      <c r="D81" s="1"/>
      <c r="E81" s="5"/>
      <c r="I81" s="1"/>
      <c r="J81" s="1"/>
      <c r="K81" s="5"/>
    </row>
    <row r="82" spans="1:11" ht="16.5" thickBot="1">
      <c r="A82" s="41" t="s">
        <v>98</v>
      </c>
      <c r="B82" s="41"/>
      <c r="E82" s="72">
        <f>SUM(E65-E80)</f>
        <v>0</v>
      </c>
      <c r="G82" s="41" t="s">
        <v>98</v>
      </c>
      <c r="H82" s="41"/>
      <c r="K82" s="72">
        <f>SUM(K65-K80)</f>
        <v>0</v>
      </c>
    </row>
    <row r="83" spans="1:11" ht="15.75">
      <c r="A83" s="6"/>
      <c r="E83" s="37"/>
      <c r="K83" s="37"/>
    </row>
    <row r="84" spans="1:11" ht="18">
      <c r="A84" s="10" t="s">
        <v>104</v>
      </c>
      <c r="B84" s="1"/>
      <c r="C84" s="12"/>
      <c r="E84" s="12">
        <f>SUM(E36-E82)</f>
        <v>0</v>
      </c>
      <c r="F84" s="1"/>
      <c r="G84" s="10" t="s">
        <v>105</v>
      </c>
      <c r="I84" s="12"/>
      <c r="K84" s="12">
        <f>SUM(K36-K82)</f>
        <v>0</v>
      </c>
    </row>
  </sheetData>
  <sheetProtection password="DD57" sheet="1"/>
  <mergeCells count="7">
    <mergeCell ref="A3:K3"/>
    <mergeCell ref="A4:K4"/>
    <mergeCell ref="A1:K1"/>
    <mergeCell ref="A5:K5"/>
    <mergeCell ref="A7:E7"/>
    <mergeCell ref="A65:C65"/>
    <mergeCell ref="G65:I65"/>
  </mergeCells>
  <printOptions gridLines="1"/>
  <pageMargins left="0.7" right="0.7" top="0.5" bottom="0.5" header="0.3" footer="0.3"/>
  <pageSetup horizontalDpi="600" verticalDpi="600" orientation="landscape" paperSize="5" scale="70" r:id="rId1"/>
  <headerFooter>
    <oddHeader>&amp;RFORM 226 - FP - REVISED MARCH 2020</oddHeader>
  </headerFooter>
</worksheet>
</file>

<file path=xl/worksheets/sheet5.xml><?xml version="1.0" encoding="utf-8"?>
<worksheet xmlns="http://schemas.openxmlformats.org/spreadsheetml/2006/main" xmlns:r="http://schemas.openxmlformats.org/officeDocument/2006/relationships">
  <dimension ref="A1:I104"/>
  <sheetViews>
    <sheetView zoomScalePageLayoutView="0" workbookViewId="0" topLeftCell="A1">
      <selection activeCell="B5" sqref="B5"/>
    </sheetView>
  </sheetViews>
  <sheetFormatPr defaultColWidth="9.140625" defaultRowHeight="15"/>
  <cols>
    <col min="1" max="1" width="51.00390625" style="0" customWidth="1"/>
    <col min="2" max="2" width="24.28125" style="0" customWidth="1"/>
    <col min="3" max="3" width="20.28125" style="0" customWidth="1"/>
    <col min="4" max="4" width="6.00390625" style="0" customWidth="1"/>
    <col min="5" max="5" width="50.00390625" style="0" customWidth="1"/>
    <col min="6" max="6" width="22.28125" style="0" customWidth="1"/>
    <col min="7" max="7" width="20.28125" style="0" customWidth="1"/>
  </cols>
  <sheetData>
    <row r="1" spans="1:9" ht="15">
      <c r="A1" s="124" t="s">
        <v>80</v>
      </c>
      <c r="B1" s="124"/>
      <c r="C1" s="124"/>
      <c r="D1" s="124"/>
      <c r="E1" s="124"/>
      <c r="F1" s="124"/>
      <c r="G1" s="124"/>
      <c r="H1" s="124"/>
      <c r="I1" s="124"/>
    </row>
    <row r="2" spans="1:9" ht="15.75">
      <c r="A2" s="122" t="s">
        <v>0</v>
      </c>
      <c r="B2" s="122"/>
      <c r="C2" s="122"/>
      <c r="D2" s="122"/>
      <c r="E2" s="122"/>
      <c r="F2" s="122"/>
      <c r="G2" s="122"/>
      <c r="H2" s="122"/>
      <c r="I2" s="122"/>
    </row>
    <row r="3" spans="1:9" ht="15.75">
      <c r="A3" s="122" t="s">
        <v>171</v>
      </c>
      <c r="B3" s="122"/>
      <c r="C3" s="122"/>
      <c r="D3" s="122"/>
      <c r="E3" s="122"/>
      <c r="F3" s="122"/>
      <c r="G3" s="122"/>
      <c r="H3" s="122"/>
      <c r="I3" s="122"/>
    </row>
    <row r="4" spans="1:9" ht="15.75">
      <c r="A4" s="123" t="s">
        <v>55</v>
      </c>
      <c r="B4" s="123"/>
      <c r="C4" s="123"/>
      <c r="D4" s="123"/>
      <c r="E4" s="123"/>
      <c r="F4" s="123"/>
      <c r="G4" s="123"/>
      <c r="H4" s="123"/>
      <c r="I4" s="123"/>
    </row>
    <row r="5" spans="1:9" ht="15.75">
      <c r="A5" s="3"/>
      <c r="B5" s="3"/>
      <c r="C5" s="3"/>
      <c r="D5" s="3"/>
      <c r="E5" s="3"/>
      <c r="F5" s="3"/>
      <c r="G5" s="3"/>
      <c r="H5" s="3"/>
      <c r="I5" s="3"/>
    </row>
    <row r="6" spans="1:9" ht="15.75">
      <c r="A6" s="3"/>
      <c r="B6" s="3"/>
      <c r="C6" s="3"/>
      <c r="D6" s="3"/>
      <c r="E6" s="3"/>
      <c r="F6" s="3"/>
      <c r="G6" s="3"/>
      <c r="H6" s="3"/>
      <c r="I6" s="3"/>
    </row>
    <row r="7" spans="1:9" ht="15.75">
      <c r="A7" s="3" t="s">
        <v>35</v>
      </c>
      <c r="B7" s="15"/>
      <c r="E7" s="3" t="s">
        <v>26</v>
      </c>
      <c r="F7" s="3"/>
      <c r="G7" s="62"/>
      <c r="H7" s="3"/>
      <c r="I7" s="3"/>
    </row>
    <row r="8" spans="1:9" ht="15.75">
      <c r="A8" s="15"/>
      <c r="B8" s="15"/>
      <c r="E8" s="18"/>
      <c r="F8" s="18"/>
      <c r="G8" s="18"/>
      <c r="H8" s="18"/>
      <c r="I8" s="18"/>
    </row>
    <row r="9" spans="1:8" ht="15.75">
      <c r="A9" s="2" t="s">
        <v>14</v>
      </c>
      <c r="B9" s="3" t="s">
        <v>25</v>
      </c>
      <c r="E9" s="2" t="s">
        <v>14</v>
      </c>
      <c r="F9" s="3" t="s">
        <v>25</v>
      </c>
      <c r="G9" s="1"/>
      <c r="H9" s="1"/>
    </row>
    <row r="10" spans="1:9" ht="15.75">
      <c r="A10" s="2"/>
      <c r="B10" s="1"/>
      <c r="E10" s="2"/>
      <c r="F10" s="2"/>
      <c r="G10" s="1"/>
      <c r="H10" s="1"/>
      <c r="I10" s="1"/>
    </row>
    <row r="11" spans="1:5" ht="15">
      <c r="A11" s="29" t="s">
        <v>69</v>
      </c>
      <c r="E11" s="29" t="s">
        <v>69</v>
      </c>
    </row>
    <row r="13" spans="1:6" ht="15">
      <c r="A13" s="50"/>
      <c r="B13" s="53">
        <v>0</v>
      </c>
      <c r="E13" s="50"/>
      <c r="F13" s="53">
        <v>0</v>
      </c>
    </row>
    <row r="14" spans="1:6" ht="15">
      <c r="A14" s="50"/>
      <c r="B14" s="54">
        <v>0</v>
      </c>
      <c r="E14" s="50"/>
      <c r="F14" s="54">
        <v>0</v>
      </c>
    </row>
    <row r="15" spans="1:6" ht="15">
      <c r="A15" s="50"/>
      <c r="B15" s="54">
        <v>0</v>
      </c>
      <c r="E15" s="50"/>
      <c r="F15" s="54">
        <v>0</v>
      </c>
    </row>
    <row r="16" spans="1:6" ht="15">
      <c r="A16" s="50"/>
      <c r="B16" s="54">
        <v>0</v>
      </c>
      <c r="E16" s="50"/>
      <c r="F16" s="54">
        <v>0</v>
      </c>
    </row>
    <row r="17" spans="1:6" ht="15">
      <c r="A17" s="51"/>
      <c r="B17" s="54">
        <v>0</v>
      </c>
      <c r="E17" s="51"/>
      <c r="F17" s="54">
        <v>0</v>
      </c>
    </row>
    <row r="18" spans="1:6" ht="15">
      <c r="A18" s="52"/>
      <c r="B18" s="54">
        <v>0</v>
      </c>
      <c r="E18" s="52"/>
      <c r="F18" s="54">
        <v>0</v>
      </c>
    </row>
    <row r="19" spans="1:6" ht="15">
      <c r="A19" s="52"/>
      <c r="B19" s="55">
        <v>0</v>
      </c>
      <c r="E19" s="52"/>
      <c r="F19" s="55">
        <v>0</v>
      </c>
    </row>
    <row r="20" spans="1:7" ht="15">
      <c r="A20" s="25" t="s">
        <v>66</v>
      </c>
      <c r="C20" s="61">
        <f>SUM(B13:B19)</f>
        <v>0</v>
      </c>
      <c r="E20" s="25" t="s">
        <v>66</v>
      </c>
      <c r="G20" s="61">
        <f>SUM(F13:F19)</f>
        <v>0</v>
      </c>
    </row>
    <row r="23" spans="1:5" ht="15">
      <c r="A23" s="29" t="s">
        <v>67</v>
      </c>
      <c r="E23" s="29" t="s">
        <v>67</v>
      </c>
    </row>
    <row r="25" spans="1:6" ht="15">
      <c r="A25" s="51"/>
      <c r="B25" s="53">
        <v>0</v>
      </c>
      <c r="E25" s="51"/>
      <c r="F25" s="53">
        <v>0</v>
      </c>
    </row>
    <row r="26" spans="1:6" ht="15">
      <c r="A26" s="52"/>
      <c r="B26" s="54">
        <v>0</v>
      </c>
      <c r="E26" s="52"/>
      <c r="F26" s="54">
        <v>0</v>
      </c>
    </row>
    <row r="27" spans="1:6" ht="15">
      <c r="A27" s="52"/>
      <c r="B27" s="54">
        <v>0</v>
      </c>
      <c r="E27" s="52"/>
      <c r="F27" s="54">
        <v>0</v>
      </c>
    </row>
    <row r="28" spans="1:6" ht="15">
      <c r="A28" s="52"/>
      <c r="B28" s="54">
        <v>0</v>
      </c>
      <c r="E28" s="52"/>
      <c r="F28" s="54">
        <v>0</v>
      </c>
    </row>
    <row r="29" spans="1:6" ht="15">
      <c r="A29" s="52"/>
      <c r="B29" s="55">
        <v>0</v>
      </c>
      <c r="E29" s="52"/>
      <c r="F29" s="55">
        <v>0</v>
      </c>
    </row>
    <row r="30" spans="1:7" ht="15">
      <c r="A30" s="25" t="s">
        <v>64</v>
      </c>
      <c r="C30" s="61">
        <f>SUM(B25:B29)</f>
        <v>0</v>
      </c>
      <c r="E30" s="25" t="s">
        <v>64</v>
      </c>
      <c r="G30" s="61">
        <f>SUM(F25:F29)</f>
        <v>0</v>
      </c>
    </row>
    <row r="32" spans="1:7" ht="17.25">
      <c r="A32" t="s">
        <v>68</v>
      </c>
      <c r="C32" s="31">
        <f>SUM(C11:C30)</f>
        <v>0</v>
      </c>
      <c r="E32" t="s">
        <v>68</v>
      </c>
      <c r="G32" s="31">
        <f>SUM(G11:G30)</f>
        <v>0</v>
      </c>
    </row>
    <row r="34" spans="1:7" ht="15">
      <c r="A34" s="128" t="s">
        <v>172</v>
      </c>
      <c r="B34" s="128"/>
      <c r="C34" s="128"/>
      <c r="E34" s="128" t="s">
        <v>172</v>
      </c>
      <c r="F34" s="128"/>
      <c r="G34" s="128"/>
    </row>
    <row r="36" spans="1:7" ht="15.75">
      <c r="A36" s="1" t="s">
        <v>30</v>
      </c>
      <c r="B36" s="1"/>
      <c r="C36" s="1"/>
      <c r="D36" s="1"/>
      <c r="E36" s="1" t="s">
        <v>30</v>
      </c>
      <c r="F36" s="1"/>
      <c r="G36" s="1"/>
    </row>
    <row r="37" spans="1:7" ht="15.75">
      <c r="A37" s="6" t="s">
        <v>27</v>
      </c>
      <c r="B37" s="63">
        <v>0</v>
      </c>
      <c r="C37" s="1"/>
      <c r="D37" s="7"/>
      <c r="E37" s="6" t="s">
        <v>27</v>
      </c>
      <c r="F37" s="63">
        <v>0</v>
      </c>
      <c r="G37" s="1"/>
    </row>
    <row r="38" spans="1:7" ht="15.75">
      <c r="A38" s="6" t="s">
        <v>28</v>
      </c>
      <c r="B38" s="58">
        <v>0</v>
      </c>
      <c r="C38" s="1"/>
      <c r="D38" s="7"/>
      <c r="E38" s="6" t="s">
        <v>28</v>
      </c>
      <c r="F38" s="58">
        <v>0</v>
      </c>
      <c r="G38" s="1"/>
    </row>
    <row r="39" spans="1:7" ht="15.75">
      <c r="A39" s="6" t="s">
        <v>31</v>
      </c>
      <c r="B39" s="7">
        <f>SUM(B37:B38)</f>
        <v>0</v>
      </c>
      <c r="C39" s="7"/>
      <c r="E39" s="6" t="s">
        <v>31</v>
      </c>
      <c r="F39" s="7">
        <f>SUM(F37:F38)</f>
        <v>0</v>
      </c>
      <c r="G39" s="7"/>
    </row>
    <row r="40" spans="1:7" ht="15.75">
      <c r="A40" s="6" t="s">
        <v>29</v>
      </c>
      <c r="B40" s="58">
        <v>0</v>
      </c>
      <c r="C40" s="7"/>
      <c r="E40" s="6" t="s">
        <v>29</v>
      </c>
      <c r="F40" s="58">
        <v>0</v>
      </c>
      <c r="G40" s="7"/>
    </row>
    <row r="41" spans="1:7" ht="15.75">
      <c r="A41" s="6"/>
      <c r="B41" s="9"/>
      <c r="C41" s="7"/>
      <c r="E41" s="6"/>
      <c r="F41" s="9"/>
      <c r="G41" s="7"/>
    </row>
    <row r="42" spans="1:7" ht="15.75">
      <c r="A42" s="32" t="s">
        <v>75</v>
      </c>
      <c r="B42" s="10"/>
      <c r="C42" s="33">
        <f>SUM(B39-B40)</f>
        <v>0</v>
      </c>
      <c r="E42" s="32" t="s">
        <v>75</v>
      </c>
      <c r="F42" s="10"/>
      <c r="G42" s="33">
        <f>SUM(F39-F40)</f>
        <v>0</v>
      </c>
    </row>
    <row r="43" spans="1:7" ht="15.75">
      <c r="A43" s="6"/>
      <c r="B43" s="1"/>
      <c r="C43" s="7"/>
      <c r="E43" s="6"/>
      <c r="F43" s="1"/>
      <c r="G43" s="7"/>
    </row>
    <row r="44" spans="1:7" ht="15.75">
      <c r="A44" s="1"/>
      <c r="B44" s="1"/>
      <c r="C44" s="7"/>
      <c r="E44" s="1"/>
      <c r="F44" s="1"/>
      <c r="G44" s="7"/>
    </row>
    <row r="45" spans="1:7" ht="15.75">
      <c r="A45" s="1"/>
      <c r="B45" s="1"/>
      <c r="C45" s="7"/>
      <c r="E45" s="1"/>
      <c r="F45" s="1"/>
      <c r="G45" s="7"/>
    </row>
    <row r="46" spans="1:7" ht="15.75">
      <c r="A46" s="1"/>
      <c r="B46" s="1"/>
      <c r="C46" s="7"/>
      <c r="E46" s="1"/>
      <c r="F46" s="1"/>
      <c r="G46" s="7"/>
    </row>
    <row r="47" spans="1:7" ht="15.75">
      <c r="A47" s="1"/>
      <c r="B47" s="1"/>
      <c r="C47" s="7"/>
      <c r="E47" s="1"/>
      <c r="F47" s="1"/>
      <c r="G47" s="7"/>
    </row>
    <row r="48" spans="1:7" ht="15.75">
      <c r="A48" s="126" t="s">
        <v>173</v>
      </c>
      <c r="B48" s="126"/>
      <c r="C48" s="126"/>
      <c r="E48" s="126" t="s">
        <v>174</v>
      </c>
      <c r="F48" s="126"/>
      <c r="G48" s="126"/>
    </row>
    <row r="49" spans="1:7" ht="15.75">
      <c r="A49" s="1"/>
      <c r="B49" s="1"/>
      <c r="C49" s="7"/>
      <c r="E49" s="1"/>
      <c r="F49" s="1"/>
      <c r="G49" s="7"/>
    </row>
    <row r="50" spans="1:7" ht="15.75">
      <c r="A50" s="1"/>
      <c r="B50" s="1"/>
      <c r="C50" s="7"/>
      <c r="E50" s="1"/>
      <c r="F50" s="1"/>
      <c r="G50" s="7"/>
    </row>
    <row r="51" spans="1:7" ht="18">
      <c r="A51" s="1"/>
      <c r="B51" s="1"/>
      <c r="C51" s="117" t="s">
        <v>25</v>
      </c>
      <c r="E51" s="1"/>
      <c r="F51" s="1"/>
      <c r="G51" s="117" t="s">
        <v>175</v>
      </c>
    </row>
    <row r="52" spans="1:7" ht="15.75">
      <c r="A52" s="1" t="s">
        <v>13</v>
      </c>
      <c r="B52" s="1"/>
      <c r="C52" s="7"/>
      <c r="E52" s="1" t="s">
        <v>13</v>
      </c>
      <c r="F52" s="1"/>
      <c r="G52" s="7"/>
    </row>
    <row r="53" spans="1:7" ht="15.75">
      <c r="A53" s="6" t="s">
        <v>27</v>
      </c>
      <c r="B53" s="63">
        <v>0</v>
      </c>
      <c r="C53" s="7"/>
      <c r="E53" s="6" t="s">
        <v>27</v>
      </c>
      <c r="F53" s="63">
        <v>0</v>
      </c>
      <c r="G53" s="7"/>
    </row>
    <row r="54" spans="1:7" ht="15.75">
      <c r="A54" s="6" t="s">
        <v>28</v>
      </c>
      <c r="B54" s="58">
        <v>0</v>
      </c>
      <c r="C54" s="7"/>
      <c r="E54" s="6" t="s">
        <v>28</v>
      </c>
      <c r="F54" s="58">
        <v>0</v>
      </c>
      <c r="G54" s="7"/>
    </row>
    <row r="55" spans="1:7" ht="15.75">
      <c r="A55" s="6" t="s">
        <v>31</v>
      </c>
      <c r="B55" s="7">
        <f>SUM(B53:B54)</f>
        <v>0</v>
      </c>
      <c r="C55" s="7"/>
      <c r="E55" s="6" t="s">
        <v>31</v>
      </c>
      <c r="F55" s="7">
        <f>SUM(F53:F54)</f>
        <v>0</v>
      </c>
      <c r="G55" s="7"/>
    </row>
    <row r="56" spans="1:7" ht="15.75">
      <c r="A56" s="6" t="s">
        <v>29</v>
      </c>
      <c r="B56" s="58">
        <v>0</v>
      </c>
      <c r="C56" s="7"/>
      <c r="E56" s="6" t="s">
        <v>29</v>
      </c>
      <c r="F56" s="58">
        <v>0</v>
      </c>
      <c r="G56" s="7"/>
    </row>
    <row r="57" spans="1:7" ht="15.75">
      <c r="A57" s="6"/>
      <c r="B57" s="9"/>
      <c r="C57" s="7"/>
      <c r="E57" s="6"/>
      <c r="F57" s="9"/>
      <c r="G57" s="7"/>
    </row>
    <row r="58" spans="1:7" ht="15.75">
      <c r="A58" s="32" t="s">
        <v>77</v>
      </c>
      <c r="B58" s="10"/>
      <c r="C58" s="33">
        <f>SUM(B55-B56)</f>
        <v>0</v>
      </c>
      <c r="E58" s="32" t="s">
        <v>77</v>
      </c>
      <c r="F58" s="10"/>
      <c r="G58" s="33">
        <f>SUM(F55-F56)</f>
        <v>0</v>
      </c>
    </row>
    <row r="59" spans="1:7" ht="15.75">
      <c r="A59" s="1"/>
      <c r="B59" s="1"/>
      <c r="C59" s="7"/>
      <c r="E59" s="1"/>
      <c r="F59" s="1"/>
      <c r="G59" s="7"/>
    </row>
    <row r="60" spans="1:7" ht="15.75">
      <c r="A60" s="6"/>
      <c r="B60" s="1"/>
      <c r="C60" s="7"/>
      <c r="E60" s="6"/>
      <c r="F60" s="1"/>
      <c r="G60" s="7"/>
    </row>
    <row r="61" spans="1:7" ht="15.75">
      <c r="A61" s="1" t="s">
        <v>33</v>
      </c>
      <c r="B61" s="1"/>
      <c r="C61" s="7"/>
      <c r="E61" s="1" t="s">
        <v>33</v>
      </c>
      <c r="F61" s="1"/>
      <c r="G61" s="7"/>
    </row>
    <row r="62" spans="1:7" ht="15.75">
      <c r="A62" s="1"/>
      <c r="B62" s="64" t="s">
        <v>90</v>
      </c>
      <c r="C62" s="57">
        <v>0</v>
      </c>
      <c r="E62" s="1"/>
      <c r="F62" s="64" t="s">
        <v>90</v>
      </c>
      <c r="G62" s="57">
        <v>0</v>
      </c>
    </row>
    <row r="63" spans="1:7" ht="15.75">
      <c r="A63" s="1"/>
      <c r="B63" s="64" t="s">
        <v>65</v>
      </c>
      <c r="C63" s="65">
        <v>0</v>
      </c>
      <c r="E63" s="1"/>
      <c r="F63" s="64" t="s">
        <v>65</v>
      </c>
      <c r="G63" s="65">
        <v>0</v>
      </c>
    </row>
    <row r="64" spans="1:7" ht="15.75">
      <c r="A64" s="1"/>
      <c r="B64" s="66"/>
      <c r="C64" s="58">
        <v>0</v>
      </c>
      <c r="E64" s="1"/>
      <c r="F64" s="66"/>
      <c r="G64" s="58">
        <v>0</v>
      </c>
    </row>
    <row r="65" spans="1:7" ht="18">
      <c r="A65" s="1"/>
      <c r="B65" s="1"/>
      <c r="C65" s="17"/>
      <c r="E65" s="1"/>
      <c r="F65" s="1"/>
      <c r="G65" s="17"/>
    </row>
    <row r="66" spans="1:7" ht="15.75">
      <c r="A66" s="32" t="s">
        <v>74</v>
      </c>
      <c r="B66" s="21"/>
      <c r="C66" s="34">
        <f>SUM(C62:C64)</f>
        <v>0</v>
      </c>
      <c r="E66" s="32" t="s">
        <v>74</v>
      </c>
      <c r="F66" s="21"/>
      <c r="G66" s="34">
        <f>SUM(G62:G64)</f>
        <v>0</v>
      </c>
    </row>
    <row r="67" spans="1:7" ht="15.75">
      <c r="A67" s="1"/>
      <c r="B67" s="1"/>
      <c r="C67" s="7"/>
      <c r="E67" s="1"/>
      <c r="F67" s="1"/>
      <c r="G67" s="7"/>
    </row>
    <row r="68" spans="1:7" ht="15.75">
      <c r="A68" s="8" t="s">
        <v>11</v>
      </c>
      <c r="B68" s="1"/>
      <c r="C68" s="7"/>
      <c r="E68" s="8" t="s">
        <v>11</v>
      </c>
      <c r="F68" s="1"/>
      <c r="G68" s="7"/>
    </row>
    <row r="69" spans="1:7" ht="15.75">
      <c r="A69" s="1"/>
      <c r="B69" s="1"/>
      <c r="C69" s="7"/>
      <c r="E69" s="1"/>
      <c r="F69" s="1"/>
      <c r="G69" s="7"/>
    </row>
    <row r="70" spans="1:7" ht="15.75">
      <c r="A70" s="1" t="s">
        <v>34</v>
      </c>
      <c r="B70" s="1"/>
      <c r="C70" s="7"/>
      <c r="E70" s="1" t="s">
        <v>34</v>
      </c>
      <c r="F70" s="1"/>
      <c r="G70" s="7"/>
    </row>
    <row r="71" spans="1:7" ht="15.75">
      <c r="A71" s="1"/>
      <c r="B71" s="64" t="s">
        <v>90</v>
      </c>
      <c r="C71" s="57">
        <v>0</v>
      </c>
      <c r="E71" s="1"/>
      <c r="F71" s="64" t="s">
        <v>90</v>
      </c>
      <c r="G71" s="57">
        <v>0</v>
      </c>
    </row>
    <row r="72" spans="1:7" ht="15.75">
      <c r="A72" s="1"/>
      <c r="B72" s="64" t="s">
        <v>65</v>
      </c>
      <c r="C72" s="65">
        <v>0</v>
      </c>
      <c r="E72" s="1"/>
      <c r="F72" s="64" t="s">
        <v>65</v>
      </c>
      <c r="G72" s="65">
        <v>0</v>
      </c>
    </row>
    <row r="73" spans="1:7" ht="15.75">
      <c r="A73" s="1"/>
      <c r="B73" s="66"/>
      <c r="C73" s="57">
        <v>0</v>
      </c>
      <c r="E73" s="1"/>
      <c r="F73" s="66"/>
      <c r="G73" s="57">
        <v>0</v>
      </c>
    </row>
    <row r="74" spans="1:7" ht="15.75">
      <c r="A74" s="1"/>
      <c r="B74" s="67"/>
      <c r="C74" s="57">
        <v>0</v>
      </c>
      <c r="E74" s="1"/>
      <c r="F74" s="67"/>
      <c r="G74" s="57">
        <v>0</v>
      </c>
    </row>
    <row r="75" spans="1:7" ht="15.75">
      <c r="A75" s="1"/>
      <c r="B75" s="67"/>
      <c r="C75" s="58">
        <v>0</v>
      </c>
      <c r="E75" s="1"/>
      <c r="F75" s="67"/>
      <c r="G75" s="58">
        <v>0</v>
      </c>
    </row>
    <row r="76" spans="1:7" ht="18">
      <c r="A76" s="1"/>
      <c r="B76" s="1"/>
      <c r="C76" s="17"/>
      <c r="E76" s="1"/>
      <c r="F76" s="1"/>
      <c r="G76" s="17"/>
    </row>
    <row r="77" spans="1:7" ht="15.75">
      <c r="A77" s="32" t="s">
        <v>78</v>
      </c>
      <c r="B77" s="10"/>
      <c r="C77" s="34">
        <f>SUM(C71:C75)</f>
        <v>0</v>
      </c>
      <c r="E77" s="32" t="s">
        <v>78</v>
      </c>
      <c r="F77" s="10"/>
      <c r="G77" s="34">
        <f>SUM(G71:G75)</f>
        <v>0</v>
      </c>
    </row>
    <row r="78" spans="1:7" ht="15.75">
      <c r="A78" s="1"/>
      <c r="B78" s="1"/>
      <c r="C78" s="7"/>
      <c r="E78" s="1"/>
      <c r="F78" s="1"/>
      <c r="G78" s="7"/>
    </row>
    <row r="79" spans="1:7" ht="15.75">
      <c r="A79" s="6"/>
      <c r="B79" s="1"/>
      <c r="C79" s="7"/>
      <c r="E79" s="6"/>
      <c r="F79" s="1"/>
      <c r="G79" s="7"/>
    </row>
    <row r="80" spans="1:7" ht="15.75">
      <c r="A80" s="1" t="s">
        <v>12</v>
      </c>
      <c r="B80" s="1"/>
      <c r="C80" s="7"/>
      <c r="E80" s="1" t="s">
        <v>12</v>
      </c>
      <c r="F80" s="1"/>
      <c r="G80" s="7"/>
    </row>
    <row r="81" spans="1:7" ht="15.75">
      <c r="A81" s="1"/>
      <c r="B81" s="64"/>
      <c r="C81" s="57">
        <v>0</v>
      </c>
      <c r="E81" s="1"/>
      <c r="F81" s="66"/>
      <c r="G81" s="57">
        <v>0</v>
      </c>
    </row>
    <row r="82" spans="1:7" ht="15.75">
      <c r="A82" s="1"/>
      <c r="B82" s="66"/>
      <c r="C82" s="57">
        <v>0</v>
      </c>
      <c r="E82" s="1"/>
      <c r="F82" s="67"/>
      <c r="G82" s="57">
        <v>0</v>
      </c>
    </row>
    <row r="83" spans="1:7" ht="15.75">
      <c r="A83" s="1"/>
      <c r="B83" s="67"/>
      <c r="C83" s="58">
        <v>0</v>
      </c>
      <c r="E83" s="1"/>
      <c r="F83" s="67"/>
      <c r="G83" s="58">
        <v>0</v>
      </c>
    </row>
    <row r="84" spans="1:7" ht="15.75">
      <c r="A84" s="1"/>
      <c r="B84" s="1"/>
      <c r="C84" s="7"/>
      <c r="E84" s="1"/>
      <c r="F84" s="1"/>
      <c r="G84" s="7"/>
    </row>
    <row r="85" spans="1:7" ht="16.5" thickBot="1">
      <c r="A85" s="32" t="s">
        <v>76</v>
      </c>
      <c r="B85" s="10"/>
      <c r="C85" s="68">
        <f>SUM(C81:C84)</f>
        <v>0</v>
      </c>
      <c r="E85" s="32" t="s">
        <v>76</v>
      </c>
      <c r="F85" s="10"/>
      <c r="G85" s="68">
        <f>SUM(G81:G84)</f>
        <v>0</v>
      </c>
    </row>
    <row r="86" spans="1:7" ht="15.75">
      <c r="A86" s="32"/>
      <c r="B86" s="10"/>
      <c r="C86" s="35"/>
      <c r="E86" s="32"/>
      <c r="F86" s="10"/>
      <c r="G86" s="35"/>
    </row>
    <row r="87" spans="1:7" ht="18">
      <c r="A87" s="1"/>
      <c r="B87" s="10" t="s">
        <v>70</v>
      </c>
      <c r="C87" s="12">
        <f>SUM(C42+C58+C66+C77+C85)</f>
        <v>0</v>
      </c>
      <c r="E87" s="1"/>
      <c r="F87" s="10" t="s">
        <v>70</v>
      </c>
      <c r="G87" s="12">
        <f>SUM(G42+G58+G66+G77+G85)</f>
        <v>0</v>
      </c>
    </row>
    <row r="88" spans="1:7" ht="18">
      <c r="A88" s="1"/>
      <c r="B88" s="10"/>
      <c r="C88" s="12"/>
      <c r="E88" s="1"/>
      <c r="F88" s="10"/>
      <c r="G88" s="12"/>
    </row>
    <row r="89" spans="1:7" ht="18">
      <c r="A89" s="1"/>
      <c r="B89" s="10"/>
      <c r="C89" s="12"/>
      <c r="E89" s="1"/>
      <c r="F89" s="10"/>
      <c r="G89" s="12"/>
    </row>
    <row r="90" spans="1:7" ht="18">
      <c r="A90" s="1"/>
      <c r="B90" s="10"/>
      <c r="C90" s="12"/>
      <c r="E90" s="1"/>
      <c r="F90" s="10"/>
      <c r="G90" s="12"/>
    </row>
    <row r="91" spans="1:7" ht="18">
      <c r="A91" s="1"/>
      <c r="B91" s="10"/>
      <c r="C91" s="12"/>
      <c r="E91" s="1"/>
      <c r="F91" s="10"/>
      <c r="G91" s="12"/>
    </row>
    <row r="92" spans="1:7" ht="15.75">
      <c r="A92" s="126" t="s">
        <v>173</v>
      </c>
      <c r="B92" s="126"/>
      <c r="C92" s="126"/>
      <c r="E92" s="126" t="s">
        <v>174</v>
      </c>
      <c r="F92" s="126"/>
      <c r="G92" s="126"/>
    </row>
    <row r="93" spans="1:7" ht="15.75">
      <c r="A93" s="1"/>
      <c r="B93" s="1"/>
      <c r="C93" s="7"/>
      <c r="E93" s="1"/>
      <c r="F93" s="1"/>
      <c r="G93" s="7"/>
    </row>
    <row r="94" spans="1:7" ht="18">
      <c r="A94" s="1"/>
      <c r="B94" s="1"/>
      <c r="C94" s="117" t="s">
        <v>25</v>
      </c>
      <c r="E94" s="1"/>
      <c r="F94" s="1"/>
      <c r="G94" s="117" t="s">
        <v>175</v>
      </c>
    </row>
    <row r="96" spans="1:6" ht="15">
      <c r="A96" t="s">
        <v>122</v>
      </c>
      <c r="B96" s="37">
        <f>C87</f>
        <v>0</v>
      </c>
      <c r="E96" t="s">
        <v>109</v>
      </c>
      <c r="F96" s="37">
        <v>0</v>
      </c>
    </row>
    <row r="97" spans="1:6" ht="15">
      <c r="A97" t="s">
        <v>176</v>
      </c>
      <c r="B97" s="69">
        <v>0</v>
      </c>
      <c r="E97" t="s">
        <v>176</v>
      </c>
      <c r="F97" s="69">
        <v>0</v>
      </c>
    </row>
    <row r="98" spans="1:7" ht="15">
      <c r="A98" s="25" t="s">
        <v>91</v>
      </c>
      <c r="C98" s="42">
        <f>SUM(B96*B97)</f>
        <v>0</v>
      </c>
      <c r="E98" s="25" t="s">
        <v>91</v>
      </c>
      <c r="G98" s="42">
        <f>SUM(F96*F97)</f>
        <v>0</v>
      </c>
    </row>
    <row r="100" spans="1:7" ht="17.25">
      <c r="A100" t="s">
        <v>108</v>
      </c>
      <c r="C100" s="118">
        <v>0</v>
      </c>
      <c r="E100" t="s">
        <v>108</v>
      </c>
      <c r="G100" s="118">
        <v>0</v>
      </c>
    </row>
    <row r="102" spans="2:7" ht="15">
      <c r="B102" t="s">
        <v>92</v>
      </c>
      <c r="C102" s="37">
        <f>SUM(C87+C98+C100)</f>
        <v>0</v>
      </c>
      <c r="F102" t="s">
        <v>92</v>
      </c>
      <c r="G102" s="37">
        <f>SUM(G87+G98+G100)</f>
        <v>0</v>
      </c>
    </row>
    <row r="104" spans="2:7" ht="17.25">
      <c r="B104" s="24" t="s">
        <v>93</v>
      </c>
      <c r="C104" s="38">
        <f>SUM(C32-C102)</f>
        <v>0</v>
      </c>
      <c r="F104" s="24" t="s">
        <v>93</v>
      </c>
      <c r="G104" s="38">
        <f>SUM(G32-G102)</f>
        <v>0</v>
      </c>
    </row>
  </sheetData>
  <sheetProtection password="DD57" sheet="1"/>
  <mergeCells count="10">
    <mergeCell ref="A48:C48"/>
    <mergeCell ref="E48:G48"/>
    <mergeCell ref="A92:C92"/>
    <mergeCell ref="E92:G92"/>
    <mergeCell ref="A1:I1"/>
    <mergeCell ref="A2:I2"/>
    <mergeCell ref="A3:I3"/>
    <mergeCell ref="A4:I4"/>
    <mergeCell ref="A34:C34"/>
    <mergeCell ref="E34:G34"/>
  </mergeCells>
  <printOptions gridLines="1"/>
  <pageMargins left="0.7" right="0.7" top="0.75" bottom="0.75" header="0.3" footer="0.3"/>
  <pageSetup horizontalDpi="600" verticalDpi="600" orientation="landscape" paperSize="5" scale="70" r:id="rId1"/>
  <headerFooter>
    <oddHeader>&amp;RFORM 226 - FP - REVISED MARCH 2020</oddHeader>
  </headerFooter>
</worksheet>
</file>

<file path=xl/worksheets/sheet6.xml><?xml version="1.0" encoding="utf-8"?>
<worksheet xmlns="http://schemas.openxmlformats.org/spreadsheetml/2006/main" xmlns:r="http://schemas.openxmlformats.org/officeDocument/2006/relationships">
  <dimension ref="A1:I46"/>
  <sheetViews>
    <sheetView zoomScalePageLayoutView="0" workbookViewId="0" topLeftCell="A1">
      <selection activeCell="E5" sqref="E5"/>
    </sheetView>
  </sheetViews>
  <sheetFormatPr defaultColWidth="9.140625" defaultRowHeight="15"/>
  <cols>
    <col min="1" max="1" width="56.421875" style="0" customWidth="1"/>
    <col min="2" max="2" width="30.28125" style="0" customWidth="1"/>
    <col min="3" max="3" width="17.421875" style="0" customWidth="1"/>
    <col min="4" max="4" width="4.7109375" style="0" customWidth="1"/>
    <col min="5" max="5" width="57.57421875" style="0" customWidth="1"/>
    <col min="6" max="6" width="4.57421875" style="0" customWidth="1"/>
    <col min="7" max="7" width="15.28125" style="0" customWidth="1"/>
    <col min="8" max="8" width="27.421875" style="0" customWidth="1"/>
    <col min="9" max="9" width="3.00390625" style="0" customWidth="1"/>
  </cols>
  <sheetData>
    <row r="1" spans="1:9" ht="15">
      <c r="A1" s="124" t="s">
        <v>80</v>
      </c>
      <c r="B1" s="124"/>
      <c r="C1" s="124"/>
      <c r="D1" s="124"/>
      <c r="E1" s="124"/>
      <c r="F1" s="124"/>
      <c r="G1" s="124"/>
      <c r="H1" s="124"/>
      <c r="I1" s="124"/>
    </row>
    <row r="2" spans="1:9" ht="15.75">
      <c r="A2" s="122" t="s">
        <v>0</v>
      </c>
      <c r="B2" s="122"/>
      <c r="C2" s="122"/>
      <c r="D2" s="122"/>
      <c r="E2" s="122"/>
      <c r="F2" s="122"/>
      <c r="G2" s="122"/>
      <c r="H2" s="122"/>
      <c r="I2" s="122"/>
    </row>
    <row r="3" spans="1:9" ht="15.75">
      <c r="A3" s="122" t="s">
        <v>171</v>
      </c>
      <c r="B3" s="122"/>
      <c r="C3" s="122"/>
      <c r="D3" s="122"/>
      <c r="E3" s="122"/>
      <c r="F3" s="122"/>
      <c r="G3" s="122"/>
      <c r="H3" s="122"/>
      <c r="I3" s="122"/>
    </row>
    <row r="4" spans="1:9" ht="15.75">
      <c r="A4" s="123" t="s">
        <v>71</v>
      </c>
      <c r="B4" s="123"/>
      <c r="C4" s="123"/>
      <c r="D4" s="123"/>
      <c r="E4" s="123"/>
      <c r="F4" s="123"/>
      <c r="G4" s="123"/>
      <c r="H4" s="123"/>
      <c r="I4" s="123"/>
    </row>
    <row r="5" spans="1:9" ht="15.75">
      <c r="A5" s="3"/>
      <c r="B5" s="3"/>
      <c r="C5" s="3"/>
      <c r="D5" s="3"/>
      <c r="E5" s="3"/>
      <c r="F5" s="3"/>
      <c r="G5" s="3"/>
      <c r="H5" s="3"/>
      <c r="I5" s="3"/>
    </row>
    <row r="6" spans="1:9" ht="15.75">
      <c r="A6" s="3"/>
      <c r="B6" s="3"/>
      <c r="C6" s="3"/>
      <c r="D6" s="3"/>
      <c r="E6" s="3"/>
      <c r="F6" s="3"/>
      <c r="G6" s="3"/>
      <c r="H6" s="3"/>
      <c r="I6" s="3"/>
    </row>
    <row r="7" spans="1:9" ht="15.75">
      <c r="A7" s="123" t="s">
        <v>35</v>
      </c>
      <c r="B7" s="123"/>
      <c r="C7" s="123"/>
      <c r="E7" s="123" t="s">
        <v>26</v>
      </c>
      <c r="F7" s="123"/>
      <c r="G7" s="123"/>
      <c r="H7" s="129"/>
      <c r="I7" s="3"/>
    </row>
    <row r="8" spans="1:9" ht="15.75">
      <c r="A8" s="15"/>
      <c r="B8" s="15"/>
      <c r="E8" s="18"/>
      <c r="F8" s="18"/>
      <c r="G8" s="18"/>
      <c r="H8" s="18"/>
      <c r="I8" s="18"/>
    </row>
    <row r="9" spans="1:9" ht="15.75">
      <c r="A9" s="2" t="s">
        <v>14</v>
      </c>
      <c r="B9" s="3" t="s">
        <v>25</v>
      </c>
      <c r="E9" s="2" t="s">
        <v>14</v>
      </c>
      <c r="F9" s="2"/>
      <c r="G9" s="3" t="s">
        <v>25</v>
      </c>
      <c r="H9" s="1"/>
      <c r="I9" s="1"/>
    </row>
    <row r="10" spans="1:9" ht="15.75">
      <c r="A10" s="2"/>
      <c r="B10" s="1"/>
      <c r="E10" s="2"/>
      <c r="F10" s="2"/>
      <c r="G10" s="2"/>
      <c r="H10" s="1"/>
      <c r="I10" s="1"/>
    </row>
    <row r="11" spans="1:6" ht="15">
      <c r="A11" s="29" t="s">
        <v>72</v>
      </c>
      <c r="E11" s="29" t="s">
        <v>72</v>
      </c>
      <c r="F11" s="29"/>
    </row>
    <row r="13" spans="1:7" ht="15">
      <c r="A13" s="50"/>
      <c r="B13" s="53">
        <v>0</v>
      </c>
      <c r="E13" s="50"/>
      <c r="G13" s="53">
        <v>0</v>
      </c>
    </row>
    <row r="14" spans="1:7" ht="15">
      <c r="A14" s="50"/>
      <c r="B14" s="54">
        <v>0</v>
      </c>
      <c r="E14" s="50"/>
      <c r="G14" s="54">
        <v>0</v>
      </c>
    </row>
    <row r="15" spans="1:7" ht="15">
      <c r="A15" s="51"/>
      <c r="B15" s="54">
        <v>0</v>
      </c>
      <c r="E15" s="51"/>
      <c r="G15" s="54">
        <v>0</v>
      </c>
    </row>
    <row r="16" spans="1:7" ht="15">
      <c r="A16" s="52"/>
      <c r="B16" s="54">
        <v>0</v>
      </c>
      <c r="E16" s="52"/>
      <c r="G16" s="54">
        <v>0</v>
      </c>
    </row>
    <row r="17" spans="1:7" ht="15">
      <c r="A17" s="52"/>
      <c r="B17" s="54">
        <v>0</v>
      </c>
      <c r="E17" s="52"/>
      <c r="G17" s="54">
        <v>0</v>
      </c>
    </row>
    <row r="18" spans="1:7" ht="15">
      <c r="A18" s="52"/>
      <c r="B18" s="54">
        <v>0</v>
      </c>
      <c r="E18" s="52"/>
      <c r="G18" s="54">
        <v>0</v>
      </c>
    </row>
    <row r="19" spans="1:7" ht="15">
      <c r="A19" s="52"/>
      <c r="B19" s="55">
        <v>0</v>
      </c>
      <c r="E19" s="52"/>
      <c r="G19" s="55">
        <v>0</v>
      </c>
    </row>
    <row r="20" spans="1:8" ht="17.25">
      <c r="A20" t="s">
        <v>68</v>
      </c>
      <c r="C20" s="31">
        <f>SUM(B13:B19)</f>
        <v>0</v>
      </c>
      <c r="D20" s="31"/>
      <c r="E20" t="s">
        <v>68</v>
      </c>
      <c r="H20" s="31">
        <f>SUM(G13:G19)</f>
        <v>0</v>
      </c>
    </row>
    <row r="23" spans="1:9" ht="15.75">
      <c r="A23" s="126" t="s">
        <v>112</v>
      </c>
      <c r="B23" s="126"/>
      <c r="C23" s="126"/>
      <c r="D23" s="126"/>
      <c r="E23" s="126"/>
      <c r="F23" s="126"/>
      <c r="G23" s="126"/>
      <c r="H23" s="126"/>
      <c r="I23" s="126"/>
    </row>
    <row r="24" spans="1:9" ht="15.75">
      <c r="A24" s="1"/>
      <c r="B24" s="1"/>
      <c r="C24" s="1"/>
      <c r="D24" s="1"/>
      <c r="E24" s="5"/>
      <c r="F24" s="5"/>
      <c r="H24" s="1"/>
      <c r="I24" s="1"/>
    </row>
    <row r="25" spans="1:9" ht="15.75">
      <c r="A25" s="6" t="s">
        <v>81</v>
      </c>
      <c r="B25" s="70">
        <v>0</v>
      </c>
      <c r="C25" s="1"/>
      <c r="D25" s="7"/>
      <c r="E25" s="6" t="s">
        <v>81</v>
      </c>
      <c r="F25" s="6"/>
      <c r="G25" s="70">
        <v>0</v>
      </c>
      <c r="H25" s="1"/>
      <c r="I25" s="7"/>
    </row>
    <row r="26" spans="1:9" ht="15.75">
      <c r="A26" s="6" t="s">
        <v>82</v>
      </c>
      <c r="B26" s="58">
        <v>0</v>
      </c>
      <c r="C26" s="1"/>
      <c r="D26" s="7"/>
      <c r="E26" s="6" t="s">
        <v>82</v>
      </c>
      <c r="F26" s="6"/>
      <c r="G26" s="58">
        <v>0</v>
      </c>
      <c r="H26" s="1"/>
      <c r="I26" s="7"/>
    </row>
    <row r="27" spans="1:8" ht="15.75">
      <c r="A27" s="15" t="s">
        <v>84</v>
      </c>
      <c r="B27" s="1"/>
      <c r="C27" s="5">
        <f>SUM(B25*B26)</f>
        <v>0</v>
      </c>
      <c r="E27" s="15" t="s">
        <v>84</v>
      </c>
      <c r="F27" s="15"/>
      <c r="G27" s="1"/>
      <c r="H27" s="5">
        <f>SUM(G25*G26)</f>
        <v>0</v>
      </c>
    </row>
    <row r="28" spans="1:8" ht="15.75">
      <c r="A28" s="6"/>
      <c r="B28" s="1"/>
      <c r="C28" s="7"/>
      <c r="E28" s="6"/>
      <c r="F28" s="6"/>
      <c r="G28" s="1"/>
      <c r="H28" s="7"/>
    </row>
    <row r="29" spans="1:8" ht="15.75">
      <c r="A29" s="6" t="s">
        <v>81</v>
      </c>
      <c r="B29" s="70">
        <v>0</v>
      </c>
      <c r="C29" s="7"/>
      <c r="E29" s="6" t="s">
        <v>81</v>
      </c>
      <c r="F29" s="6"/>
      <c r="G29" s="70">
        <v>0</v>
      </c>
      <c r="H29" s="7"/>
    </row>
    <row r="30" spans="1:8" ht="15.75">
      <c r="A30" s="6" t="s">
        <v>82</v>
      </c>
      <c r="B30" s="58">
        <v>0</v>
      </c>
      <c r="C30" s="7"/>
      <c r="E30" s="6" t="s">
        <v>82</v>
      </c>
      <c r="F30" s="6"/>
      <c r="G30" s="58">
        <v>0</v>
      </c>
      <c r="H30" s="7"/>
    </row>
    <row r="31" spans="1:8" ht="15.75">
      <c r="A31" s="15" t="s">
        <v>87</v>
      </c>
      <c r="B31" s="1"/>
      <c r="C31" s="7">
        <f>SUM(B29*B30)</f>
        <v>0</v>
      </c>
      <c r="E31" s="15" t="s">
        <v>87</v>
      </c>
      <c r="F31" s="15"/>
      <c r="G31" s="1"/>
      <c r="H31" s="7">
        <f>SUM(G29*G30)</f>
        <v>0</v>
      </c>
    </row>
    <row r="32" spans="1:8" ht="15.75">
      <c r="A32" s="6"/>
      <c r="B32" s="1"/>
      <c r="C32" s="7"/>
      <c r="E32" s="6"/>
      <c r="F32" s="6"/>
      <c r="G32" s="1"/>
      <c r="H32" s="7"/>
    </row>
    <row r="33" spans="1:8" ht="15.75">
      <c r="A33" s="6" t="s">
        <v>81</v>
      </c>
      <c r="B33" s="70">
        <v>0</v>
      </c>
      <c r="C33" s="7"/>
      <c r="E33" s="6" t="s">
        <v>81</v>
      </c>
      <c r="F33" s="6"/>
      <c r="G33" s="70">
        <v>0</v>
      </c>
      <c r="H33" s="7"/>
    </row>
    <row r="34" spans="1:8" ht="15.75">
      <c r="A34" s="6" t="s">
        <v>82</v>
      </c>
      <c r="B34" s="58">
        <v>0</v>
      </c>
      <c r="C34" s="7"/>
      <c r="E34" s="6" t="s">
        <v>82</v>
      </c>
      <c r="F34" s="6"/>
      <c r="G34" s="58">
        <v>0</v>
      </c>
      <c r="H34" s="7"/>
    </row>
    <row r="35" spans="1:8" ht="15.75">
      <c r="A35" s="15" t="s">
        <v>88</v>
      </c>
      <c r="B35" s="1"/>
      <c r="C35" s="59">
        <f>SUM(B33*B34)</f>
        <v>0</v>
      </c>
      <c r="E35" s="15" t="s">
        <v>88</v>
      </c>
      <c r="F35" s="15"/>
      <c r="G35" s="1"/>
      <c r="H35" s="59">
        <f>SUM(G33*G34)</f>
        <v>0</v>
      </c>
    </row>
    <row r="36" spans="1:8" ht="15.75">
      <c r="A36" s="6"/>
      <c r="B36" s="1"/>
      <c r="C36" s="7"/>
      <c r="E36" s="6"/>
      <c r="F36" s="6"/>
      <c r="G36" s="1"/>
      <c r="H36" s="7"/>
    </row>
    <row r="37" spans="1:8" ht="15.75">
      <c r="A37" s="26" t="s">
        <v>120</v>
      </c>
      <c r="B37" s="26"/>
      <c r="C37" s="5">
        <f>SUM(C27:C36)</f>
        <v>0</v>
      </c>
      <c r="D37" s="1"/>
      <c r="E37" s="15" t="s">
        <v>101</v>
      </c>
      <c r="F37" s="15"/>
      <c r="G37" s="15"/>
      <c r="H37" s="5">
        <f>SUM(H27:H36)</f>
        <v>0</v>
      </c>
    </row>
    <row r="38" spans="1:8" ht="15.75">
      <c r="A38" s="6"/>
      <c r="B38" s="1"/>
      <c r="C38" s="7"/>
      <c r="D38" s="1"/>
      <c r="E38" s="6"/>
      <c r="F38" s="6"/>
      <c r="G38" s="1"/>
      <c r="H38" s="7"/>
    </row>
    <row r="39" spans="1:8" ht="15.75">
      <c r="A39" s="1" t="s">
        <v>163</v>
      </c>
      <c r="B39" s="1"/>
      <c r="C39" s="57">
        <v>0</v>
      </c>
      <c r="D39" s="1"/>
      <c r="E39" s="1" t="s">
        <v>163</v>
      </c>
      <c r="F39" s="1"/>
      <c r="G39" s="1"/>
      <c r="H39" s="57">
        <v>0</v>
      </c>
    </row>
    <row r="40" spans="1:8" ht="15.75">
      <c r="A40" s="1"/>
      <c r="B40" s="1"/>
      <c r="C40" s="9"/>
      <c r="D40" s="1"/>
      <c r="E40" s="1"/>
      <c r="F40" s="1"/>
      <c r="G40" s="1"/>
      <c r="H40" s="9"/>
    </row>
    <row r="41" spans="1:8" ht="15.75">
      <c r="A41" s="1" t="s">
        <v>157</v>
      </c>
      <c r="B41" s="1"/>
      <c r="C41" s="58">
        <v>0</v>
      </c>
      <c r="D41" s="1"/>
      <c r="E41" s="1" t="s">
        <v>157</v>
      </c>
      <c r="F41" s="1"/>
      <c r="G41" s="1"/>
      <c r="H41" s="58">
        <v>0</v>
      </c>
    </row>
    <row r="42" spans="1:8" ht="15.75">
      <c r="A42" s="1"/>
      <c r="B42" s="1"/>
      <c r="C42" s="9"/>
      <c r="D42" s="1"/>
      <c r="E42" s="1"/>
      <c r="F42" s="1"/>
      <c r="G42" s="1"/>
      <c r="H42" s="9"/>
    </row>
    <row r="43" spans="1:8" ht="15.75">
      <c r="A43" s="15" t="s">
        <v>121</v>
      </c>
      <c r="B43" s="26"/>
      <c r="C43" s="60">
        <f>SUM(C37:C41)</f>
        <v>0</v>
      </c>
      <c r="D43" s="1"/>
      <c r="E43" s="15" t="s">
        <v>166</v>
      </c>
      <c r="F43" s="15"/>
      <c r="G43" s="15"/>
      <c r="H43" s="60">
        <f>SUM(H37:H41)</f>
        <v>0</v>
      </c>
    </row>
    <row r="44" spans="1:8" ht="15.75">
      <c r="A44" s="1"/>
      <c r="B44" s="1"/>
      <c r="C44" s="1"/>
      <c r="D44" s="1"/>
      <c r="E44" s="1"/>
      <c r="F44" s="1"/>
      <c r="G44" s="1"/>
      <c r="H44" s="1"/>
    </row>
    <row r="45" spans="1:8" ht="18">
      <c r="A45" s="1" t="s">
        <v>99</v>
      </c>
      <c r="B45" s="1"/>
      <c r="C45" s="11">
        <f>SUM(C20-C43)</f>
        <v>0</v>
      </c>
      <c r="E45" s="1" t="s">
        <v>99</v>
      </c>
      <c r="F45" s="10"/>
      <c r="H45" s="11">
        <f>SUM(H20-H43)</f>
        <v>0</v>
      </c>
    </row>
    <row r="46" spans="1:8" ht="18">
      <c r="A46" s="10"/>
      <c r="B46" s="1"/>
      <c r="C46" s="12"/>
      <c r="E46" s="10"/>
      <c r="F46" s="10"/>
      <c r="H46" s="12"/>
    </row>
  </sheetData>
  <sheetProtection password="DD57" sheet="1"/>
  <mergeCells count="7">
    <mergeCell ref="A23:I23"/>
    <mergeCell ref="A7:C7"/>
    <mergeCell ref="E7:H7"/>
    <mergeCell ref="A1:I1"/>
    <mergeCell ref="A2:I2"/>
    <mergeCell ref="A3:I3"/>
    <mergeCell ref="A4:I4"/>
  </mergeCells>
  <printOptions gridLines="1"/>
  <pageMargins left="0.7" right="0.7" top="0.75" bottom="0.75" header="0.3" footer="0.3"/>
  <pageSetup horizontalDpi="600" verticalDpi="600" orientation="landscape" paperSize="5" scale="70" r:id="rId1"/>
  <headerFooter>
    <oddHeader>&amp;RFORM #226 - FP - REVISED MARCH 2020</oddHeader>
    <oddFooter xml:space="preserve">&amp;R </oddFooter>
  </headerFooter>
</worksheet>
</file>

<file path=xl/worksheets/sheet7.xml><?xml version="1.0" encoding="utf-8"?>
<worksheet xmlns="http://schemas.openxmlformats.org/spreadsheetml/2006/main" xmlns:r="http://schemas.openxmlformats.org/officeDocument/2006/relationships">
  <dimension ref="A1:K101"/>
  <sheetViews>
    <sheetView zoomScalePageLayoutView="0" workbookViewId="0" topLeftCell="A1">
      <selection activeCell="G28" sqref="G28"/>
    </sheetView>
  </sheetViews>
  <sheetFormatPr defaultColWidth="9.140625" defaultRowHeight="15"/>
  <cols>
    <col min="1" max="1" width="3.57421875" style="0" customWidth="1"/>
    <col min="2" max="2" width="29.00390625" style="0" customWidth="1"/>
    <col min="3" max="3" width="16.28125" style="0" customWidth="1"/>
    <col min="4" max="4" width="15.28125" style="0" customWidth="1"/>
    <col min="5" max="5" width="13.421875" style="0" customWidth="1"/>
    <col min="6" max="6" width="14.28125" style="0" customWidth="1"/>
    <col min="7" max="7" width="15.421875" style="0" customWidth="1"/>
    <col min="8" max="8" width="21.28125" style="0" customWidth="1"/>
    <col min="9" max="9" width="14.421875" style="0" customWidth="1"/>
  </cols>
  <sheetData>
    <row r="1" spans="1:11" ht="15.75">
      <c r="A1" s="80"/>
      <c r="B1" s="81"/>
      <c r="C1" s="81"/>
      <c r="D1" s="81"/>
      <c r="E1" s="81"/>
      <c r="F1" s="81"/>
      <c r="G1" s="81"/>
      <c r="H1" s="81"/>
      <c r="I1" s="81" t="s">
        <v>126</v>
      </c>
      <c r="J1" s="81"/>
      <c r="K1" s="82"/>
    </row>
    <row r="2" spans="1:11" ht="15.75">
      <c r="A2" s="83"/>
      <c r="B2" s="122" t="s">
        <v>0</v>
      </c>
      <c r="C2" s="122"/>
      <c r="D2" s="122"/>
      <c r="E2" s="122"/>
      <c r="F2" s="122"/>
      <c r="G2" s="122"/>
      <c r="H2" s="122"/>
      <c r="I2" s="122"/>
      <c r="J2" s="122"/>
      <c r="K2" s="84"/>
    </row>
    <row r="3" spans="1:11" ht="15.75">
      <c r="A3" s="83"/>
      <c r="B3" s="122" t="s">
        <v>127</v>
      </c>
      <c r="C3" s="122"/>
      <c r="D3" s="122"/>
      <c r="E3" s="122"/>
      <c r="F3" s="122"/>
      <c r="G3" s="122"/>
      <c r="H3" s="122"/>
      <c r="I3" s="122"/>
      <c r="J3" s="122"/>
      <c r="K3" s="84"/>
    </row>
    <row r="4" spans="1:11" ht="15.75">
      <c r="A4" s="83"/>
      <c r="B4" s="122" t="s">
        <v>128</v>
      </c>
      <c r="C4" s="122"/>
      <c r="D4" s="122"/>
      <c r="E4" s="122"/>
      <c r="F4" s="122"/>
      <c r="G4" s="122"/>
      <c r="H4" s="122"/>
      <c r="I4" s="122"/>
      <c r="J4" s="122"/>
      <c r="K4" s="84"/>
    </row>
    <row r="5" spans="1:11" ht="15.75">
      <c r="A5" s="83"/>
      <c r="B5" s="122"/>
      <c r="C5" s="122"/>
      <c r="D5" s="122"/>
      <c r="E5" s="122"/>
      <c r="F5" s="122"/>
      <c r="G5" s="122"/>
      <c r="H5" s="122"/>
      <c r="I5" s="122"/>
      <c r="J5" s="122"/>
      <c r="K5" s="84"/>
    </row>
    <row r="6" spans="1:11" ht="15.75">
      <c r="A6" s="83"/>
      <c r="B6" s="125" t="s">
        <v>129</v>
      </c>
      <c r="C6" s="125"/>
      <c r="D6" s="130"/>
      <c r="E6" s="131"/>
      <c r="F6" s="15"/>
      <c r="G6" s="15"/>
      <c r="H6" s="15" t="s">
        <v>130</v>
      </c>
      <c r="I6" s="20"/>
      <c r="J6" s="1"/>
      <c r="K6" s="84"/>
    </row>
    <row r="7" spans="1:11" ht="31.5">
      <c r="A7" s="83"/>
      <c r="B7" s="21" t="s">
        <v>131</v>
      </c>
      <c r="C7" s="1" t="s">
        <v>132</v>
      </c>
      <c r="D7" s="85" t="s">
        <v>133</v>
      </c>
      <c r="E7" s="85" t="s">
        <v>134</v>
      </c>
      <c r="G7" s="85"/>
      <c r="H7" s="85"/>
      <c r="I7" s="85" t="s">
        <v>135</v>
      </c>
      <c r="J7" s="1"/>
      <c r="K7" s="84"/>
    </row>
    <row r="8" spans="1:11" ht="15.75">
      <c r="A8" s="83"/>
      <c r="B8" s="21"/>
      <c r="C8" s="1"/>
      <c r="D8" s="85"/>
      <c r="E8" s="85"/>
      <c r="F8" s="85"/>
      <c r="G8" s="85"/>
      <c r="H8" s="85"/>
      <c r="I8" s="85"/>
      <c r="J8" s="1"/>
      <c r="K8" s="84"/>
    </row>
    <row r="9" spans="1:11" ht="15.75">
      <c r="A9" s="83"/>
      <c r="B9" s="8" t="s">
        <v>136</v>
      </c>
      <c r="C9" s="1"/>
      <c r="D9" s="1"/>
      <c r="E9" s="86"/>
      <c r="F9" s="1"/>
      <c r="G9" s="1"/>
      <c r="H9" s="1"/>
      <c r="I9" s="1"/>
      <c r="J9" s="1"/>
      <c r="K9" s="84"/>
    </row>
    <row r="10" spans="1:11" ht="15.75">
      <c r="A10" s="83"/>
      <c r="B10" s="1"/>
      <c r="C10" s="1" t="s">
        <v>151</v>
      </c>
      <c r="D10" s="87">
        <f>'NSLP '!C113</f>
        <v>0</v>
      </c>
      <c r="E10" s="88">
        <f>'NSLP '!C114</f>
        <v>0</v>
      </c>
      <c r="I10" s="88">
        <f>D10*E10</f>
        <v>0</v>
      </c>
      <c r="J10" s="1"/>
      <c r="K10" s="84"/>
    </row>
    <row r="11" spans="1:11" ht="15.75">
      <c r="A11" s="83"/>
      <c r="B11" s="1"/>
      <c r="C11" s="1" t="s">
        <v>37</v>
      </c>
      <c r="D11" s="87">
        <f>'CACFP '!C36</f>
        <v>0</v>
      </c>
      <c r="E11" s="88">
        <f>'CACFP '!C37</f>
        <v>0</v>
      </c>
      <c r="I11" s="88">
        <f>D11*E11</f>
        <v>0</v>
      </c>
      <c r="J11" s="1"/>
      <c r="K11" s="84"/>
    </row>
    <row r="12" spans="1:11" ht="15.75">
      <c r="A12" s="83"/>
      <c r="B12" s="1"/>
      <c r="C12" s="1" t="s">
        <v>38</v>
      </c>
      <c r="D12" s="87">
        <f>SFSP!C42</f>
        <v>0</v>
      </c>
      <c r="E12" s="88">
        <f>SFSP!C43</f>
        <v>0</v>
      </c>
      <c r="I12" s="88">
        <f>D12*E12</f>
        <v>0</v>
      </c>
      <c r="J12" s="16"/>
      <c r="K12" s="84"/>
    </row>
    <row r="13" spans="1:11" ht="16.5" thickBot="1">
      <c r="A13" s="83"/>
      <c r="B13" s="85" t="s">
        <v>137</v>
      </c>
      <c r="C13" s="1"/>
      <c r="D13" s="90">
        <f>D10+D11+D12</f>
        <v>0</v>
      </c>
      <c r="E13" s="7"/>
      <c r="I13" s="91">
        <f>I10+I11+I12</f>
        <v>0</v>
      </c>
      <c r="J13" s="1"/>
      <c r="K13" s="84"/>
    </row>
    <row r="14" spans="1:11" ht="16.5" thickTop="1">
      <c r="A14" s="83"/>
      <c r="B14" s="1"/>
      <c r="C14" s="1"/>
      <c r="D14" s="87"/>
      <c r="E14" s="7"/>
      <c r="I14" s="7"/>
      <c r="J14" s="1"/>
      <c r="K14" s="84"/>
    </row>
    <row r="15" spans="1:11" ht="15.75">
      <c r="A15" s="83"/>
      <c r="B15" s="8" t="s">
        <v>2</v>
      </c>
      <c r="C15" s="1"/>
      <c r="D15" s="87"/>
      <c r="E15" s="7"/>
      <c r="F15" s="7"/>
      <c r="I15" s="7"/>
      <c r="J15" s="1"/>
      <c r="K15" s="84"/>
    </row>
    <row r="16" spans="1:11" ht="15.75">
      <c r="A16" s="83"/>
      <c r="B16" s="1"/>
      <c r="C16" s="1" t="s">
        <v>151</v>
      </c>
      <c r="D16" s="87">
        <f>'NSLP '!C117</f>
        <v>0</v>
      </c>
      <c r="E16" s="89">
        <f>'NSLP '!C118</f>
        <v>0</v>
      </c>
      <c r="I16" s="88">
        <f>D16*E16</f>
        <v>0</v>
      </c>
      <c r="J16" s="1"/>
      <c r="K16" s="84"/>
    </row>
    <row r="17" spans="1:11" ht="15.75">
      <c r="A17" s="83"/>
      <c r="B17" s="1"/>
      <c r="C17" s="1" t="s">
        <v>37</v>
      </c>
      <c r="D17" s="87">
        <f>'CACFP '!C40</f>
        <v>0</v>
      </c>
      <c r="E17" s="89">
        <f>'CACFP '!C41</f>
        <v>0</v>
      </c>
      <c r="I17" s="88">
        <f>D17*E17</f>
        <v>0</v>
      </c>
      <c r="J17" s="1"/>
      <c r="K17" s="84"/>
    </row>
    <row r="18" spans="1:11" ht="15.75">
      <c r="A18" s="83"/>
      <c r="B18" s="1"/>
      <c r="C18" s="1" t="s">
        <v>38</v>
      </c>
      <c r="D18" s="87">
        <f>SFSP!C46</f>
        <v>0</v>
      </c>
      <c r="E18" s="89">
        <f>SFSP!C47</f>
        <v>0</v>
      </c>
      <c r="I18" s="88">
        <f>D18*E18</f>
        <v>0</v>
      </c>
      <c r="J18" s="1"/>
      <c r="K18" s="84"/>
    </row>
    <row r="19" spans="1:11" ht="16.5" thickBot="1">
      <c r="A19" s="83"/>
      <c r="B19" s="85" t="s">
        <v>152</v>
      </c>
      <c r="C19" s="1"/>
      <c r="D19" s="92">
        <f>D16+D17+D18</f>
        <v>0</v>
      </c>
      <c r="E19" s="89"/>
      <c r="I19" s="93">
        <f>I16+I17+I18</f>
        <v>0</v>
      </c>
      <c r="J19" s="28"/>
      <c r="K19" s="84"/>
    </row>
    <row r="20" spans="1:11" ht="16.5" thickTop="1">
      <c r="A20" s="83"/>
      <c r="B20" s="1"/>
      <c r="C20" s="1"/>
      <c r="D20" s="87"/>
      <c r="E20" s="89"/>
      <c r="F20" s="89"/>
      <c r="I20" s="89"/>
      <c r="J20" s="1"/>
      <c r="K20" s="84"/>
    </row>
    <row r="21" spans="1:11" ht="15.75">
      <c r="A21" s="83"/>
      <c r="B21" s="8" t="s">
        <v>153</v>
      </c>
      <c r="C21" s="1"/>
      <c r="D21" s="87"/>
      <c r="E21" s="89"/>
      <c r="F21" s="89"/>
      <c r="I21" s="89"/>
      <c r="J21" s="1"/>
      <c r="K21" s="84"/>
    </row>
    <row r="22" spans="1:11" ht="15.75">
      <c r="A22" s="83"/>
      <c r="B22" s="1"/>
      <c r="C22" s="1" t="s">
        <v>151</v>
      </c>
      <c r="D22" s="87">
        <f>'NSLP '!C121</f>
        <v>0</v>
      </c>
      <c r="E22" s="89">
        <f>'NSLP '!C122</f>
        <v>0</v>
      </c>
      <c r="I22" s="88">
        <f>D22*E22</f>
        <v>0</v>
      </c>
      <c r="J22" s="1"/>
      <c r="K22" s="84"/>
    </row>
    <row r="23" spans="1:11" ht="15.75">
      <c r="A23" s="83"/>
      <c r="B23" s="1"/>
      <c r="C23" s="1" t="s">
        <v>37</v>
      </c>
      <c r="D23" s="87">
        <f>'CACFP '!C44</f>
        <v>0</v>
      </c>
      <c r="E23" s="89">
        <f>'CACFP '!C45</f>
        <v>0</v>
      </c>
      <c r="I23" s="88">
        <f>D23*E23</f>
        <v>0</v>
      </c>
      <c r="J23" s="1"/>
      <c r="K23" s="84"/>
    </row>
    <row r="24" spans="1:11" ht="18">
      <c r="A24" s="83"/>
      <c r="B24" s="1"/>
      <c r="C24" s="1" t="s">
        <v>38</v>
      </c>
      <c r="D24" s="87">
        <f>SFSP!C50</f>
        <v>0</v>
      </c>
      <c r="E24" s="89">
        <f>SFSP!C51</f>
        <v>0</v>
      </c>
      <c r="I24" s="88">
        <f>D24*E24</f>
        <v>0</v>
      </c>
      <c r="J24" s="94"/>
      <c r="K24" s="84"/>
    </row>
    <row r="25" spans="1:11" ht="18.75" thickBot="1">
      <c r="A25" s="83"/>
      <c r="B25" s="1" t="s">
        <v>138</v>
      </c>
      <c r="C25" s="1"/>
      <c r="D25" s="92">
        <f>D22+D23+D24</f>
        <v>0</v>
      </c>
      <c r="E25" s="7"/>
      <c r="I25" s="93">
        <f>I22+I23+I24</f>
        <v>0</v>
      </c>
      <c r="J25" s="17"/>
      <c r="K25" s="84"/>
    </row>
    <row r="26" spans="1:11" ht="18.75" thickTop="1">
      <c r="A26" s="83"/>
      <c r="B26" s="1"/>
      <c r="C26" s="1"/>
      <c r="D26" s="7"/>
      <c r="E26" s="132"/>
      <c r="F26" s="132"/>
      <c r="I26" s="7"/>
      <c r="J26" s="17"/>
      <c r="K26" s="84"/>
    </row>
    <row r="27" spans="1:11" ht="18">
      <c r="A27" s="83"/>
      <c r="B27" s="1"/>
      <c r="C27" s="1"/>
      <c r="D27" s="7"/>
      <c r="E27" s="7"/>
      <c r="F27" s="7"/>
      <c r="I27" s="7"/>
      <c r="J27" s="17"/>
      <c r="K27" s="84"/>
    </row>
    <row r="28" spans="1:11" ht="18">
      <c r="A28" s="83"/>
      <c r="B28" s="1"/>
      <c r="C28" s="1"/>
      <c r="D28" s="7"/>
      <c r="E28" s="7"/>
      <c r="F28" s="7"/>
      <c r="I28" s="7"/>
      <c r="J28" s="17"/>
      <c r="K28" s="84"/>
    </row>
    <row r="29" spans="1:11" ht="18">
      <c r="A29" s="83"/>
      <c r="B29" s="1"/>
      <c r="C29" s="1"/>
      <c r="D29" s="7"/>
      <c r="E29" s="7"/>
      <c r="F29" s="7"/>
      <c r="I29" s="7"/>
      <c r="J29" s="17"/>
      <c r="K29" s="84"/>
    </row>
    <row r="30" spans="1:11" ht="18">
      <c r="A30" s="83"/>
      <c r="B30" s="1"/>
      <c r="C30" s="1"/>
      <c r="D30" s="7"/>
      <c r="E30" s="7"/>
      <c r="F30" s="7"/>
      <c r="I30" s="7"/>
      <c r="J30" s="17"/>
      <c r="K30" s="84"/>
    </row>
    <row r="31" spans="1:11" ht="15.75">
      <c r="A31" s="83"/>
      <c r="B31" s="125" t="s">
        <v>129</v>
      </c>
      <c r="C31" s="125"/>
      <c r="D31" s="130"/>
      <c r="E31" s="131"/>
      <c r="F31" s="15"/>
      <c r="G31" s="15"/>
      <c r="H31" s="15" t="s">
        <v>130</v>
      </c>
      <c r="I31" s="20"/>
      <c r="J31" s="1"/>
      <c r="K31" s="84"/>
    </row>
    <row r="32" spans="1:11" ht="31.5">
      <c r="A32" s="83"/>
      <c r="B32" s="21" t="s">
        <v>131</v>
      </c>
      <c r="C32" s="1" t="s">
        <v>132</v>
      </c>
      <c r="D32" s="85" t="s">
        <v>133</v>
      </c>
      <c r="E32" s="85" t="s">
        <v>134</v>
      </c>
      <c r="G32" s="85"/>
      <c r="H32" s="85"/>
      <c r="I32" s="85" t="s">
        <v>135</v>
      </c>
      <c r="J32" s="1"/>
      <c r="K32" s="84"/>
    </row>
    <row r="33" spans="1:11" ht="18">
      <c r="A33" s="83"/>
      <c r="B33" s="1"/>
      <c r="C33" s="1"/>
      <c r="D33" s="7"/>
      <c r="E33" s="7"/>
      <c r="F33" s="7"/>
      <c r="I33" s="7"/>
      <c r="J33" s="17"/>
      <c r="K33" s="84"/>
    </row>
    <row r="34" spans="1:11" ht="18">
      <c r="A34" s="83"/>
      <c r="B34" s="1"/>
      <c r="C34" s="1"/>
      <c r="D34" s="7"/>
      <c r="E34" s="7"/>
      <c r="F34" s="7"/>
      <c r="I34" s="7"/>
      <c r="J34" s="17"/>
      <c r="K34" s="84"/>
    </row>
    <row r="35" spans="1:11" ht="18">
      <c r="A35" s="83"/>
      <c r="B35" s="1"/>
      <c r="C35" s="1"/>
      <c r="D35" s="7"/>
      <c r="E35" s="7"/>
      <c r="F35" s="7"/>
      <c r="I35" s="7"/>
      <c r="J35" s="17"/>
      <c r="K35" s="84"/>
    </row>
    <row r="36" spans="1:11" ht="18">
      <c r="A36" s="83"/>
      <c r="B36" s="1"/>
      <c r="C36" s="1"/>
      <c r="D36" s="7"/>
      <c r="E36" s="7"/>
      <c r="F36" s="7"/>
      <c r="I36" s="7"/>
      <c r="J36" s="17"/>
      <c r="K36" s="84"/>
    </row>
    <row r="37" spans="1:11" ht="18">
      <c r="A37" s="83"/>
      <c r="B37" s="8" t="s">
        <v>154</v>
      </c>
      <c r="C37" s="1"/>
      <c r="D37" s="7"/>
      <c r="E37" s="7"/>
      <c r="F37" s="7"/>
      <c r="I37" s="7"/>
      <c r="J37" s="17"/>
      <c r="K37" s="84"/>
    </row>
    <row r="38" spans="1:11" ht="18">
      <c r="A38" s="83"/>
      <c r="B38" s="1"/>
      <c r="C38" s="1" t="s">
        <v>37</v>
      </c>
      <c r="D38" s="87">
        <f>'CACFP '!C51</f>
        <v>0</v>
      </c>
      <c r="E38" s="89">
        <f>'CACFP '!C52</f>
        <v>0</v>
      </c>
      <c r="I38" s="88">
        <f>D38*E38</f>
        <v>0</v>
      </c>
      <c r="J38" s="17"/>
      <c r="K38" s="84"/>
    </row>
    <row r="39" spans="1:11" ht="18">
      <c r="A39" s="83"/>
      <c r="B39" s="1"/>
      <c r="C39" s="1" t="s">
        <v>38</v>
      </c>
      <c r="D39" s="105">
        <f>SFSP!C54</f>
        <v>0</v>
      </c>
      <c r="E39" s="106">
        <f>SFSP!C55</f>
        <v>0</v>
      </c>
      <c r="I39" s="107">
        <f>D39*E39</f>
        <v>0</v>
      </c>
      <c r="J39" s="17"/>
      <c r="K39" s="84"/>
    </row>
    <row r="40" spans="1:11" ht="18">
      <c r="A40" s="83"/>
      <c r="B40" s="1" t="s">
        <v>155</v>
      </c>
      <c r="C40" s="1"/>
      <c r="D40" s="105">
        <f>SUM(D38:D39)</f>
        <v>0</v>
      </c>
      <c r="E40" s="9"/>
      <c r="I40" s="106">
        <f>SUM(I38:I39)</f>
        <v>0</v>
      </c>
      <c r="J40" s="17"/>
      <c r="K40" s="84"/>
    </row>
    <row r="41" spans="1:11" ht="18">
      <c r="A41" s="83"/>
      <c r="B41" s="1"/>
      <c r="C41" s="1"/>
      <c r="D41" s="7"/>
      <c r="E41" s="7"/>
      <c r="F41" s="7"/>
      <c r="I41" s="7"/>
      <c r="J41" s="17"/>
      <c r="K41" s="84"/>
    </row>
    <row r="42" spans="1:11" ht="18">
      <c r="A42" s="83"/>
      <c r="B42" s="1" t="s">
        <v>178</v>
      </c>
      <c r="C42" s="1"/>
      <c r="D42" s="7"/>
      <c r="E42" s="7"/>
      <c r="F42" s="7"/>
      <c r="I42" s="98">
        <f>'NSLP '!E127</f>
        <v>0</v>
      </c>
      <c r="J42" s="17"/>
      <c r="K42" s="84"/>
    </row>
    <row r="43" spans="1:11" ht="18">
      <c r="A43" s="83"/>
      <c r="B43" s="1"/>
      <c r="C43" s="1"/>
      <c r="D43" s="7"/>
      <c r="E43" s="7"/>
      <c r="F43" s="7"/>
      <c r="I43" s="7"/>
      <c r="J43" s="17"/>
      <c r="K43" s="84"/>
    </row>
    <row r="44" spans="1:11" ht="15.75">
      <c r="A44" s="83"/>
      <c r="B44" s="133" t="s">
        <v>139</v>
      </c>
      <c r="C44" s="133"/>
      <c r="D44" s="133"/>
      <c r="E44" s="137"/>
      <c r="F44" s="138"/>
      <c r="I44" s="95">
        <f>SUM(I13+I19+I25+I40+I42)</f>
        <v>0</v>
      </c>
      <c r="J44" s="16"/>
      <c r="K44" s="84"/>
    </row>
    <row r="45" spans="1:11" ht="15.75">
      <c r="A45" s="83"/>
      <c r="B45" s="1"/>
      <c r="C45" s="1"/>
      <c r="D45" s="1"/>
      <c r="E45" s="1"/>
      <c r="F45" s="1"/>
      <c r="G45" s="1"/>
      <c r="H45" s="1"/>
      <c r="I45" s="1"/>
      <c r="J45" s="1"/>
      <c r="K45" s="84"/>
    </row>
    <row r="46" spans="1:11" ht="15.75">
      <c r="A46" s="83"/>
      <c r="B46" s="1"/>
      <c r="C46" s="1"/>
      <c r="D46" s="1"/>
      <c r="E46" s="1"/>
      <c r="F46" s="1"/>
      <c r="G46" s="1"/>
      <c r="H46" s="1"/>
      <c r="I46" s="1"/>
      <c r="J46" s="1"/>
      <c r="K46" s="84"/>
    </row>
    <row r="47" spans="1:11" ht="15.75">
      <c r="A47" s="83"/>
      <c r="B47" s="1" t="s">
        <v>55</v>
      </c>
      <c r="C47" s="1"/>
      <c r="D47" s="1"/>
      <c r="E47" s="1"/>
      <c r="F47" s="1"/>
      <c r="G47" s="1"/>
      <c r="H47" s="1"/>
      <c r="I47" s="16">
        <f>SUM(Catering!C102)</f>
        <v>0</v>
      </c>
      <c r="J47" s="1"/>
      <c r="K47" s="84"/>
    </row>
    <row r="48" spans="1:11" ht="15.75">
      <c r="A48" s="83"/>
      <c r="B48" s="1"/>
      <c r="C48" s="1"/>
      <c r="D48" s="1"/>
      <c r="E48" s="1"/>
      <c r="F48" s="1"/>
      <c r="G48" s="1"/>
      <c r="H48" s="1"/>
      <c r="I48" s="1"/>
      <c r="J48" s="1"/>
      <c r="K48" s="84"/>
    </row>
    <row r="49" spans="1:11" ht="15.75">
      <c r="A49" s="83"/>
      <c r="B49" s="1" t="s">
        <v>169</v>
      </c>
      <c r="C49" s="1"/>
      <c r="D49" s="1"/>
      <c r="E49" s="1"/>
      <c r="F49" s="1"/>
      <c r="G49" s="1"/>
      <c r="H49" s="1"/>
      <c r="I49" s="16">
        <f>SUM('SFASFA VENDED MEALS '!C43)</f>
        <v>0</v>
      </c>
      <c r="J49" s="1"/>
      <c r="K49" s="84"/>
    </row>
    <row r="50" spans="1:11" ht="15.75">
      <c r="A50" s="83"/>
      <c r="B50" s="1"/>
      <c r="C50" s="1"/>
      <c r="D50" s="1"/>
      <c r="E50" s="1"/>
      <c r="F50" s="1"/>
      <c r="G50" s="1"/>
      <c r="H50" s="1"/>
      <c r="I50" s="1"/>
      <c r="J50" s="1"/>
      <c r="K50" s="84"/>
    </row>
    <row r="51" spans="1:11" ht="15.75">
      <c r="A51" s="83"/>
      <c r="B51" s="134" t="s">
        <v>140</v>
      </c>
      <c r="C51" s="134"/>
      <c r="D51" s="134"/>
      <c r="E51" s="1"/>
      <c r="F51" s="1"/>
      <c r="G51" s="1"/>
      <c r="H51" s="1"/>
      <c r="I51" s="1"/>
      <c r="J51" s="1"/>
      <c r="K51" s="84"/>
    </row>
    <row r="52" spans="1:11" ht="15.75">
      <c r="A52" s="83"/>
      <c r="B52" s="1"/>
      <c r="C52" s="1"/>
      <c r="D52" s="1"/>
      <c r="E52" s="1"/>
      <c r="F52" s="1"/>
      <c r="G52" s="1"/>
      <c r="H52" s="1"/>
      <c r="I52" s="1"/>
      <c r="J52" s="1"/>
      <c r="K52" s="84"/>
    </row>
    <row r="53" spans="1:11" ht="15.75">
      <c r="A53" s="83"/>
      <c r="B53" s="1"/>
      <c r="C53" s="1" t="s">
        <v>156</v>
      </c>
      <c r="I53" s="119">
        <f>COMBINED!C104</f>
        <v>0</v>
      </c>
      <c r="J53" s="1"/>
      <c r="K53" s="84"/>
    </row>
    <row r="54" spans="1:11" ht="15.75">
      <c r="A54" s="83"/>
      <c r="B54" s="1"/>
      <c r="C54" s="1"/>
      <c r="D54" s="1"/>
      <c r="E54" s="1"/>
      <c r="F54" s="1"/>
      <c r="G54" s="1"/>
      <c r="H54" s="1"/>
      <c r="I54" s="7"/>
      <c r="J54" s="1"/>
      <c r="K54" s="84"/>
    </row>
    <row r="55" spans="1:11" ht="15.75">
      <c r="A55" s="83"/>
      <c r="B55" s="1"/>
      <c r="C55" s="125" t="s">
        <v>180</v>
      </c>
      <c r="D55" s="125"/>
      <c r="E55" s="125"/>
      <c r="F55" s="125"/>
      <c r="G55" s="125"/>
      <c r="H55" s="125"/>
      <c r="I55" s="7">
        <v>0</v>
      </c>
      <c r="J55" s="1"/>
      <c r="K55" s="84"/>
    </row>
    <row r="56" spans="1:11" ht="15.75">
      <c r="A56" s="83"/>
      <c r="B56" s="1"/>
      <c r="C56" s="1"/>
      <c r="D56" s="1"/>
      <c r="E56" s="1"/>
      <c r="F56" s="1"/>
      <c r="G56" s="1"/>
      <c r="H56" s="1"/>
      <c r="I56" s="7"/>
      <c r="J56" s="1"/>
      <c r="K56" s="84"/>
    </row>
    <row r="57" spans="1:11" ht="15.75">
      <c r="A57" s="83"/>
      <c r="B57" s="1"/>
      <c r="C57" s="1" t="s">
        <v>142</v>
      </c>
      <c r="J57" s="1"/>
      <c r="K57" s="84"/>
    </row>
    <row r="58" spans="1:11" ht="15.75">
      <c r="A58" s="83"/>
      <c r="B58" s="1"/>
      <c r="C58" s="15"/>
      <c r="D58" s="15"/>
      <c r="E58" s="15"/>
      <c r="F58" s="15"/>
      <c r="G58" s="15"/>
      <c r="H58" s="15" t="s">
        <v>151</v>
      </c>
      <c r="I58" s="119">
        <v>0</v>
      </c>
      <c r="J58" s="1"/>
      <c r="K58" s="84"/>
    </row>
    <row r="59" spans="1:11" ht="15.75">
      <c r="A59" s="83"/>
      <c r="B59" s="1"/>
      <c r="C59" s="15"/>
      <c r="D59" s="15"/>
      <c r="E59" s="15"/>
      <c r="F59" s="15"/>
      <c r="G59" s="15"/>
      <c r="H59" s="15" t="s">
        <v>37</v>
      </c>
      <c r="I59" s="119">
        <v>0</v>
      </c>
      <c r="J59" s="1"/>
      <c r="K59" s="84"/>
    </row>
    <row r="60" spans="1:11" ht="15.75">
      <c r="A60" s="83"/>
      <c r="B60" s="1"/>
      <c r="C60" s="15"/>
      <c r="D60" s="15"/>
      <c r="E60" s="15"/>
      <c r="F60" s="15"/>
      <c r="G60" s="15"/>
      <c r="H60" s="15" t="s">
        <v>38</v>
      </c>
      <c r="I60" s="120">
        <v>0</v>
      </c>
      <c r="J60" s="1"/>
      <c r="K60" s="84"/>
    </row>
    <row r="61" spans="1:11" ht="18">
      <c r="A61" s="83"/>
      <c r="B61" s="1"/>
      <c r="I61" s="98">
        <f>SUM(I58:I60)</f>
        <v>0</v>
      </c>
      <c r="J61" s="1"/>
      <c r="K61" s="84"/>
    </row>
    <row r="62" spans="1:11" ht="15.75">
      <c r="A62" s="83"/>
      <c r="B62" s="1"/>
      <c r="C62" s="15"/>
      <c r="D62" s="15"/>
      <c r="E62" s="15"/>
      <c r="F62" s="15"/>
      <c r="G62" s="15"/>
      <c r="H62" s="15"/>
      <c r="I62" s="5"/>
      <c r="J62" s="1"/>
      <c r="K62" s="84"/>
    </row>
    <row r="63" spans="1:11" ht="15.75">
      <c r="A63" s="83"/>
      <c r="B63" s="1"/>
      <c r="C63" s="1"/>
      <c r="D63" s="1"/>
      <c r="E63" s="1"/>
      <c r="F63" s="1"/>
      <c r="G63" s="1"/>
      <c r="H63" s="1"/>
      <c r="I63" s="1"/>
      <c r="J63" s="1"/>
      <c r="K63" s="84"/>
    </row>
    <row r="64" spans="1:11" ht="15.75">
      <c r="A64" s="83"/>
      <c r="B64" s="1"/>
      <c r="C64" s="1" t="s">
        <v>177</v>
      </c>
      <c r="J64" s="1"/>
      <c r="K64" s="84"/>
    </row>
    <row r="65" spans="1:11" ht="15.75">
      <c r="A65" s="83"/>
      <c r="B65" s="1"/>
      <c r="C65" s="108"/>
      <c r="D65" s="108"/>
      <c r="E65" s="108"/>
      <c r="F65" s="108"/>
      <c r="G65" s="108"/>
      <c r="H65" s="15" t="s">
        <v>151</v>
      </c>
      <c r="I65" s="7">
        <f>'NSLP '!E131</f>
        <v>0</v>
      </c>
      <c r="J65" s="1"/>
      <c r="K65" s="84"/>
    </row>
    <row r="66" spans="1:11" ht="15.75">
      <c r="A66" s="83"/>
      <c r="B66" s="1"/>
      <c r="C66" s="108"/>
      <c r="D66" s="108"/>
      <c r="E66" s="108"/>
      <c r="F66" s="108"/>
      <c r="G66" s="108"/>
      <c r="H66" s="15" t="s">
        <v>37</v>
      </c>
      <c r="I66" s="7">
        <f>'CACFP '!E57</f>
        <v>0</v>
      </c>
      <c r="J66" s="1"/>
      <c r="K66" s="84"/>
    </row>
    <row r="67" spans="1:11" ht="18">
      <c r="A67" s="83"/>
      <c r="B67" s="1"/>
      <c r="C67" s="108"/>
      <c r="D67" s="108"/>
      <c r="E67" s="108"/>
      <c r="F67" s="108"/>
      <c r="G67" s="108"/>
      <c r="H67" s="15" t="s">
        <v>38</v>
      </c>
      <c r="I67" s="17">
        <f>SFSP!E60</f>
        <v>0</v>
      </c>
      <c r="J67" s="1"/>
      <c r="K67" s="84"/>
    </row>
    <row r="68" spans="1:11" ht="18">
      <c r="A68" s="83"/>
      <c r="B68" s="1"/>
      <c r="I68" s="98">
        <f>SUM(I65:I67)</f>
        <v>0</v>
      </c>
      <c r="J68" s="1"/>
      <c r="K68" s="84"/>
    </row>
    <row r="69" spans="1:11" ht="15.75">
      <c r="A69" s="83"/>
      <c r="B69" s="1"/>
      <c r="C69" s="1"/>
      <c r="D69" s="1"/>
      <c r="E69" s="1"/>
      <c r="F69" s="1"/>
      <c r="G69" s="1"/>
      <c r="H69" s="15"/>
      <c r="I69" s="7"/>
      <c r="J69" s="1"/>
      <c r="K69" s="84"/>
    </row>
    <row r="70" spans="1:11" ht="16.5" thickBot="1">
      <c r="A70" s="83"/>
      <c r="B70" s="1"/>
      <c r="C70" s="141" t="s">
        <v>157</v>
      </c>
      <c r="D70" s="142"/>
      <c r="E70" s="142"/>
      <c r="F70" s="142"/>
      <c r="G70" s="142"/>
      <c r="H70" s="143"/>
      <c r="I70" s="96"/>
      <c r="J70" s="1"/>
      <c r="K70" s="84"/>
    </row>
    <row r="71" spans="1:11" ht="16.5" thickTop="1">
      <c r="A71" s="83"/>
      <c r="B71" s="1"/>
      <c r="C71" s="108"/>
      <c r="D71" s="108"/>
      <c r="E71" s="108"/>
      <c r="F71" s="108"/>
      <c r="G71" s="108"/>
      <c r="H71" s="15" t="s">
        <v>151</v>
      </c>
      <c r="I71" s="110">
        <f>'NSLP '!E133</f>
        <v>0</v>
      </c>
      <c r="J71" s="1"/>
      <c r="K71" s="84"/>
    </row>
    <row r="72" spans="1:11" ht="15.75">
      <c r="A72" s="83"/>
      <c r="B72" s="1"/>
      <c r="C72" s="108"/>
      <c r="D72" s="108"/>
      <c r="E72" s="108"/>
      <c r="F72" s="108"/>
      <c r="G72" s="108"/>
      <c r="H72" s="15" t="s">
        <v>37</v>
      </c>
      <c r="I72" s="112">
        <f>'CACFP '!E59</f>
        <v>0</v>
      </c>
      <c r="J72" s="1"/>
      <c r="K72" s="84"/>
    </row>
    <row r="73" spans="1:11" ht="15.75">
      <c r="A73" s="83"/>
      <c r="B73" s="1"/>
      <c r="C73" s="108"/>
      <c r="D73" s="108"/>
      <c r="E73" s="108"/>
      <c r="F73" s="108"/>
      <c r="G73" s="108"/>
      <c r="H73" s="15" t="s">
        <v>38</v>
      </c>
      <c r="I73" s="112">
        <f>SFSP!E62</f>
        <v>0</v>
      </c>
      <c r="J73" s="1"/>
      <c r="K73" s="84"/>
    </row>
    <row r="74" spans="1:11" ht="18">
      <c r="A74" s="83"/>
      <c r="B74" s="1"/>
      <c r="C74" s="108"/>
      <c r="D74" s="108"/>
      <c r="E74" s="108"/>
      <c r="F74" s="108"/>
      <c r="G74" s="108"/>
      <c r="H74" s="15" t="s">
        <v>141</v>
      </c>
      <c r="I74" s="113">
        <v>0</v>
      </c>
      <c r="J74" s="1"/>
      <c r="K74" s="84"/>
    </row>
    <row r="75" spans="1:11" ht="18">
      <c r="A75" s="83"/>
      <c r="B75" s="1"/>
      <c r="I75" s="111">
        <f>SUM(I71:I74)</f>
        <v>0</v>
      </c>
      <c r="J75" s="1"/>
      <c r="K75" s="84"/>
    </row>
    <row r="76" spans="1:11" ht="18">
      <c r="A76" s="83"/>
      <c r="B76" s="1"/>
      <c r="C76" s="108"/>
      <c r="D76" s="108"/>
      <c r="E76" s="108"/>
      <c r="F76" s="108"/>
      <c r="G76" s="108"/>
      <c r="H76" s="15"/>
      <c r="I76" s="111"/>
      <c r="J76" s="1"/>
      <c r="K76" s="84"/>
    </row>
    <row r="77" spans="1:11" ht="18">
      <c r="A77" s="83"/>
      <c r="B77" s="144" t="s">
        <v>143</v>
      </c>
      <c r="C77" s="144"/>
      <c r="D77" s="144"/>
      <c r="E77" s="144"/>
      <c r="F77" s="144"/>
      <c r="G77" s="97"/>
      <c r="H77" s="146">
        <f>SUM(I53+I55+I61+I68+I75)</f>
        <v>0</v>
      </c>
      <c r="I77" s="146"/>
      <c r="J77" s="49"/>
      <c r="K77" s="84"/>
    </row>
    <row r="78" spans="1:11" ht="15.75">
      <c r="A78" s="83"/>
      <c r="B78" s="1"/>
      <c r="C78" s="1"/>
      <c r="D78" s="1"/>
      <c r="E78" s="1"/>
      <c r="F78" s="1"/>
      <c r="G78" s="1"/>
      <c r="H78" s="1"/>
      <c r="I78" s="1"/>
      <c r="J78" s="1"/>
      <c r="K78" s="84"/>
    </row>
    <row r="79" spans="1:11" ht="15.75">
      <c r="A79" s="83"/>
      <c r="B79" s="1"/>
      <c r="C79" s="145" t="s">
        <v>144</v>
      </c>
      <c r="D79" s="145"/>
      <c r="E79" s="145"/>
      <c r="F79" s="145"/>
      <c r="G79" s="1"/>
      <c r="H79" s="1"/>
      <c r="I79" s="115">
        <f>SUM(I44+I47+I49+I53+I68+I75)</f>
        <v>0</v>
      </c>
      <c r="K79" s="84"/>
    </row>
    <row r="80" spans="1:11" ht="15.75">
      <c r="A80" s="83"/>
      <c r="B80" s="1"/>
      <c r="C80" s="1"/>
      <c r="D80" s="1"/>
      <c r="E80" s="1"/>
      <c r="F80" s="1"/>
      <c r="G80" s="1"/>
      <c r="H80" s="1"/>
      <c r="I80" s="1"/>
      <c r="J80" s="1"/>
      <c r="K80" s="84"/>
    </row>
    <row r="81" spans="1:11" ht="15.75">
      <c r="A81" s="83"/>
      <c r="B81" s="8" t="s">
        <v>167</v>
      </c>
      <c r="C81" s="1"/>
      <c r="D81" s="1"/>
      <c r="E81" s="1"/>
      <c r="F81" s="1"/>
      <c r="G81" s="1"/>
      <c r="H81" s="1"/>
      <c r="J81" s="1"/>
      <c r="K81" s="84"/>
    </row>
    <row r="82" spans="1:11" ht="15.75">
      <c r="A82" s="83"/>
      <c r="B82" s="1"/>
      <c r="C82" s="1"/>
      <c r="D82" s="1"/>
      <c r="E82" s="1"/>
      <c r="F82" s="1"/>
      <c r="G82" s="1"/>
      <c r="H82" s="1"/>
      <c r="I82" s="1"/>
      <c r="J82" s="1"/>
      <c r="K82" s="84"/>
    </row>
    <row r="83" spans="1:11" ht="18.75" thickBot="1">
      <c r="A83" s="83"/>
      <c r="B83" s="134" t="s">
        <v>160</v>
      </c>
      <c r="C83" s="134"/>
      <c r="D83" s="1"/>
      <c r="E83" s="135">
        <f>SUM('NSLP '!C147+'CACFP '!C66+SFSP!C71)</f>
        <v>0</v>
      </c>
      <c r="F83" s="136"/>
      <c r="G83" s="98"/>
      <c r="H83" s="98"/>
      <c r="I83" s="1"/>
      <c r="J83" s="1"/>
      <c r="K83" s="84"/>
    </row>
    <row r="84" spans="1:11" ht="19.5" thickBot="1" thickTop="1">
      <c r="A84" s="83"/>
      <c r="B84" s="134" t="s">
        <v>168</v>
      </c>
      <c r="C84" s="134"/>
      <c r="D84" s="1"/>
      <c r="E84" s="135">
        <f>SUM('NSLP '!C151+'CACFP '!C69+SFSP!C75)</f>
        <v>0</v>
      </c>
      <c r="F84" s="136"/>
      <c r="G84" s="98"/>
      <c r="H84" s="98"/>
      <c r="I84" s="1"/>
      <c r="J84" s="1"/>
      <c r="K84" s="84"/>
    </row>
    <row r="85" spans="1:11" ht="17.25" thickBot="1" thickTop="1">
      <c r="A85" s="83"/>
      <c r="B85" s="134" t="s">
        <v>162</v>
      </c>
      <c r="C85" s="134"/>
      <c r="D85" s="1"/>
      <c r="E85" s="135">
        <f>'NSLP '!C155+'CACFP '!C72+SFSP!C79</f>
        <v>0</v>
      </c>
      <c r="F85" s="136"/>
      <c r="G85" s="1"/>
      <c r="H85" s="1"/>
      <c r="I85" s="1"/>
      <c r="J85" s="1"/>
      <c r="K85" s="84"/>
    </row>
    <row r="86" spans="1:11" ht="17.25" thickBot="1" thickTop="1">
      <c r="A86" s="83"/>
      <c r="B86" s="1"/>
      <c r="C86" s="1"/>
      <c r="D86" s="1"/>
      <c r="E86" s="99"/>
      <c r="F86" s="99"/>
      <c r="G86" s="1"/>
      <c r="H86" s="1"/>
      <c r="I86" s="1"/>
      <c r="J86" s="1"/>
      <c r="K86" s="84"/>
    </row>
    <row r="87" spans="1:11" ht="16.5" thickBot="1">
      <c r="A87" s="83"/>
      <c r="B87" s="1"/>
      <c r="C87" s="145" t="s">
        <v>145</v>
      </c>
      <c r="D87" s="145"/>
      <c r="E87" s="145"/>
      <c r="F87" s="145"/>
      <c r="G87" s="1"/>
      <c r="H87" s="1"/>
      <c r="I87" s="152">
        <f>SUM(E83:F85)</f>
        <v>0</v>
      </c>
      <c r="J87" s="153"/>
      <c r="K87" s="84"/>
    </row>
    <row r="88" spans="1:11" ht="17.25" thickBot="1" thickTop="1">
      <c r="A88" s="83"/>
      <c r="B88" s="1"/>
      <c r="C88" s="32"/>
      <c r="D88" s="32"/>
      <c r="E88" s="32"/>
      <c r="F88" s="32"/>
      <c r="G88" s="1"/>
      <c r="H88" s="1"/>
      <c r="I88" s="100"/>
      <c r="J88" s="1"/>
      <c r="K88" s="84"/>
    </row>
    <row r="89" spans="1:11" ht="16.5" thickBot="1">
      <c r="A89" s="83"/>
      <c r="B89" s="1"/>
      <c r="C89" s="145" t="s">
        <v>146</v>
      </c>
      <c r="D89" s="145"/>
      <c r="E89" s="145"/>
      <c r="F89" s="145"/>
      <c r="G89" s="1"/>
      <c r="H89" s="1"/>
      <c r="I89" s="139">
        <f>SUM(I79-I87)</f>
        <v>0</v>
      </c>
      <c r="J89" s="140"/>
      <c r="K89" s="84"/>
    </row>
    <row r="90" spans="1:11" ht="16.5" thickTop="1">
      <c r="A90" s="83"/>
      <c r="B90" s="1"/>
      <c r="C90" s="32"/>
      <c r="D90" s="32"/>
      <c r="E90" s="32"/>
      <c r="F90" s="32"/>
      <c r="G90" s="1"/>
      <c r="H90" s="1"/>
      <c r="I90" s="109"/>
      <c r="J90" s="109"/>
      <c r="K90" s="84"/>
    </row>
    <row r="91" spans="1:11" ht="15.75">
      <c r="A91" s="83"/>
      <c r="B91" s="21" t="s">
        <v>147</v>
      </c>
      <c r="C91" s="1"/>
      <c r="D91" s="1"/>
      <c r="E91" s="1"/>
      <c r="F91" s="1"/>
      <c r="G91" s="1"/>
      <c r="H91" s="1"/>
      <c r="I91" s="10"/>
      <c r="J91" s="101"/>
      <c r="K91" s="84"/>
    </row>
    <row r="92" spans="1:11" ht="3" customHeight="1">
      <c r="A92" s="83"/>
      <c r="B92" s="149"/>
      <c r="C92" s="149"/>
      <c r="D92" s="149"/>
      <c r="E92" s="149"/>
      <c r="F92" s="149"/>
      <c r="G92" s="149"/>
      <c r="H92" s="149"/>
      <c r="I92" s="149"/>
      <c r="J92" s="149"/>
      <c r="K92" s="84"/>
    </row>
    <row r="93" spans="1:11" ht="15" hidden="1">
      <c r="A93" s="83"/>
      <c r="B93" s="149"/>
      <c r="C93" s="149"/>
      <c r="D93" s="149"/>
      <c r="E93" s="149"/>
      <c r="F93" s="149"/>
      <c r="G93" s="149"/>
      <c r="H93" s="149"/>
      <c r="I93" s="149"/>
      <c r="J93" s="149"/>
      <c r="K93" s="84"/>
    </row>
    <row r="94" spans="1:11" ht="15" hidden="1">
      <c r="A94" s="83"/>
      <c r="B94" s="149"/>
      <c r="C94" s="149"/>
      <c r="D94" s="149"/>
      <c r="E94" s="149"/>
      <c r="F94" s="149"/>
      <c r="G94" s="149"/>
      <c r="H94" s="149"/>
      <c r="I94" s="149"/>
      <c r="J94" s="149"/>
      <c r="K94" s="84"/>
    </row>
    <row r="95" spans="1:11" ht="15.75">
      <c r="A95" s="83"/>
      <c r="B95" s="116"/>
      <c r="C95" s="116"/>
      <c r="D95" s="116"/>
      <c r="E95" s="116"/>
      <c r="F95" s="116"/>
      <c r="G95" s="116"/>
      <c r="H95" s="116"/>
      <c r="I95" s="116"/>
      <c r="J95" s="116"/>
      <c r="K95" s="84"/>
    </row>
    <row r="96" spans="1:11" ht="66" customHeight="1">
      <c r="A96" s="83"/>
      <c r="B96" s="147" t="s">
        <v>179</v>
      </c>
      <c r="C96" s="147"/>
      <c r="D96" s="147"/>
      <c r="E96" s="147"/>
      <c r="F96" s="147"/>
      <c r="G96" s="147"/>
      <c r="H96" s="147"/>
      <c r="I96" s="147"/>
      <c r="J96" s="147"/>
      <c r="K96" s="148"/>
    </row>
    <row r="97" spans="1:11" ht="15.75">
      <c r="A97" s="83"/>
      <c r="B97" s="116"/>
      <c r="C97" s="116"/>
      <c r="D97" s="116"/>
      <c r="E97" s="116"/>
      <c r="F97" s="116"/>
      <c r="G97" s="116"/>
      <c r="H97" s="116"/>
      <c r="I97" s="116"/>
      <c r="J97" s="116"/>
      <c r="K97" s="84"/>
    </row>
    <row r="98" spans="1:11" ht="16.5" thickBot="1">
      <c r="A98" s="83"/>
      <c r="B98" s="1" t="s">
        <v>148</v>
      </c>
      <c r="C98" s="150"/>
      <c r="D98" s="150"/>
      <c r="E98" s="150"/>
      <c r="F98" s="150"/>
      <c r="G98" s="150"/>
      <c r="H98" s="150"/>
      <c r="I98" s="1"/>
      <c r="J98" s="1"/>
      <c r="K98" s="84"/>
    </row>
    <row r="99" spans="1:11" ht="16.5" thickBot="1">
      <c r="A99" s="83"/>
      <c r="B99" s="1" t="s">
        <v>149</v>
      </c>
      <c r="C99" s="151"/>
      <c r="D99" s="151"/>
      <c r="E99" s="151"/>
      <c r="F99" s="151"/>
      <c r="G99" s="151"/>
      <c r="H99" s="151"/>
      <c r="I99" s="1"/>
      <c r="J99" s="1"/>
      <c r="K99" s="84"/>
    </row>
    <row r="100" spans="1:11" ht="16.5" thickBot="1">
      <c r="A100" s="83"/>
      <c r="B100" s="1" t="s">
        <v>150</v>
      </c>
      <c r="C100" s="150"/>
      <c r="D100" s="150"/>
      <c r="E100" s="150"/>
      <c r="F100" s="150"/>
      <c r="G100" s="150"/>
      <c r="H100" s="150"/>
      <c r="I100" s="1"/>
      <c r="J100" s="1"/>
      <c r="K100" s="84"/>
    </row>
    <row r="101" spans="1:11" ht="15.75">
      <c r="A101" s="102"/>
      <c r="B101" s="103"/>
      <c r="C101" s="103"/>
      <c r="D101" s="103"/>
      <c r="E101" s="103"/>
      <c r="F101" s="103"/>
      <c r="G101" s="103"/>
      <c r="H101" s="103"/>
      <c r="I101" s="103"/>
      <c r="J101" s="103"/>
      <c r="K101" s="104"/>
    </row>
  </sheetData>
  <sheetProtection password="DD57" sheet="1" objects="1" scenarios="1"/>
  <mergeCells count="32">
    <mergeCell ref="B96:K96"/>
    <mergeCell ref="B92:J94"/>
    <mergeCell ref="C98:H98"/>
    <mergeCell ref="C99:H99"/>
    <mergeCell ref="C100:H100"/>
    <mergeCell ref="B85:C85"/>
    <mergeCell ref="E85:F85"/>
    <mergeCell ref="C87:F87"/>
    <mergeCell ref="I87:J87"/>
    <mergeCell ref="C89:F89"/>
    <mergeCell ref="I89:J89"/>
    <mergeCell ref="B84:C84"/>
    <mergeCell ref="E84:F84"/>
    <mergeCell ref="C70:H70"/>
    <mergeCell ref="B77:F77"/>
    <mergeCell ref="C79:F79"/>
    <mergeCell ref="H77:I77"/>
    <mergeCell ref="E26:F26"/>
    <mergeCell ref="B44:D44"/>
    <mergeCell ref="B83:C83"/>
    <mergeCell ref="E83:F83"/>
    <mergeCell ref="E44:F44"/>
    <mergeCell ref="B51:D51"/>
    <mergeCell ref="B31:C31"/>
    <mergeCell ref="D31:E31"/>
    <mergeCell ref="C55:H55"/>
    <mergeCell ref="B2:J2"/>
    <mergeCell ref="B3:J3"/>
    <mergeCell ref="B4:J4"/>
    <mergeCell ref="B5:J5"/>
    <mergeCell ref="B6:C6"/>
    <mergeCell ref="D6:E6"/>
  </mergeCells>
  <printOptions/>
  <pageMargins left="0.7" right="0.7" top="0.75" bottom="0.75" header="0.3" footer="0.3"/>
  <pageSetup horizontalDpi="600" verticalDpi="600" orientation="landscape" paperSize="5" r:id="rId1"/>
  <headerFooter>
    <oddHeader>&amp;RFORM  #226 - FP   REVISED MARCH 2020</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Vancamp, Frank</dc:creator>
  <cp:keywords/>
  <dc:description/>
  <cp:lastModifiedBy>Malik, Fatima</cp:lastModifiedBy>
  <cp:lastPrinted>2020-03-19T16:06:49Z</cp:lastPrinted>
  <dcterms:created xsi:type="dcterms:W3CDTF">2017-11-06T16:38:09Z</dcterms:created>
  <dcterms:modified xsi:type="dcterms:W3CDTF">2020-04-01T14:24:34Z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0x010100EEDBEE87B55B124C9B1BB1C141455D0F</vt:lpwstr>
  </property>
</Properties>
</file>